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F4" i="1"/>
  <c r="F5" i="1"/>
  <c r="F6" i="1"/>
  <c r="F7" i="1"/>
  <c r="G8" i="1"/>
  <c r="G4" i="1"/>
  <c r="G5" i="1"/>
  <c r="G6" i="1"/>
  <c r="G7" i="1"/>
  <c r="H9" i="1"/>
  <c r="I9" i="1"/>
  <c r="J9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8" i="1"/>
  <c r="D4" i="1"/>
  <c r="D5" i="1"/>
  <c r="D6" i="1"/>
  <c r="D7" i="1"/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4" i="1"/>
  <c r="C5" i="1"/>
  <c r="C6" i="1"/>
  <c r="C7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<sst xmlns="http://schemas.openxmlformats.org/spreadsheetml/2006/main" count="32" uniqueCount="32">
  <si>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</si>
  <si>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</si>
  <si>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</si>
  <si>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</si>
  <si>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</si>
  <si>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</si>
  <si>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</si>
  <si>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</si>
  <si>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</si>
  <si>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</si>
  <si>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</si>
  <si>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</si>
  <si>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</si>
  <si>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</si>
  <si>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</si>
  <si>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</si>
  <si>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</si>
  <si>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</si>
  <si>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</si>
  <si>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</si>
  <si>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</si>
  <si>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</si>
  <si>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</si>
  <si>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</si>
  <si>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</si>
  <si>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</si>
  <si>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500</t>
  </si>
  <si>
    <t>750</t>
  </si>
  <si>
    <t>538,89</t>
  </si>
  <si>
    <t>757,8</t>
  </si>
  <si>
    <t>40</t>
  </si>
  <si>
    <t>4,85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</si>
</sst>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Макароны отварные</v>
          </cell>
          <cell r="F63">
            <v>150</v>
          </cell>
          <cell r="G63">
            <v>4.6500000000000004</v>
          </cell>
          <cell r="H63">
            <v>3.95</v>
          </cell>
          <cell r="I63">
            <v>26.65</v>
          </cell>
          <cell r="J63">
            <v>196</v>
          </cell>
          <cell r="K63" t="str">
            <v>ТТК 203СМ/15/22</v>
          </cell>
          <cell r="L63">
            <v>16.059999999999999</v>
          </cell>
        </row>
        <row r="64">
          <cell r="E64" t="str">
            <v>Биточки мясные "Ёжик" в соусе</v>
          </cell>
          <cell r="F64">
            <v>90</v>
          </cell>
          <cell r="G64">
            <v>9.64</v>
          </cell>
          <cell r="H64">
            <v>13.43</v>
          </cell>
          <cell r="I64">
            <v>4.92</v>
          </cell>
          <cell r="J64">
            <v>173.53</v>
          </cell>
          <cell r="K64" t="str">
            <v>ТТК 234С/04/22</v>
          </cell>
          <cell r="L64">
            <v>46.97</v>
          </cell>
        </row>
        <row r="65">
          <cell r="E65" t="str">
            <v>Напиток из лимонов</v>
          </cell>
          <cell r="F65">
            <v>200</v>
          </cell>
          <cell r="G65">
            <v>0.1</v>
          </cell>
          <cell r="H65">
            <v>0</v>
          </cell>
          <cell r="I65">
            <v>24.2</v>
          </cell>
          <cell r="J65">
            <v>93</v>
          </cell>
          <cell r="K65" t="str">
            <v>ТТК 156/08/22</v>
          </cell>
          <cell r="L65">
            <v>10.32</v>
          </cell>
        </row>
        <row r="66">
          <cell r="E66" t="str">
            <v>Хлеб пшеничный</v>
          </cell>
          <cell r="F66">
            <v>20</v>
          </cell>
          <cell r="G66">
            <v>1.52</v>
          </cell>
          <cell r="H66">
            <v>0.18</v>
          </cell>
          <cell r="I66">
            <v>9.3800000000000008</v>
          </cell>
          <cell r="J66">
            <v>52.2</v>
          </cell>
          <cell r="K66" t="str">
            <v>ТТК 1/15/23</v>
          </cell>
          <cell r="L66">
            <v>2.8</v>
          </cell>
        </row>
        <row r="68">
          <cell r="E68" t="str">
            <v>Салат из белокочанной капусты</v>
          </cell>
          <cell r="G68">
            <v>0.52</v>
          </cell>
          <cell r="H68">
            <v>1.3</v>
          </cell>
          <cell r="I68">
            <v>2.59</v>
          </cell>
          <cell r="J68">
            <v>24.16</v>
          </cell>
          <cell r="K68" t="str">
            <v>ТК 45/15</v>
          </cell>
        </row>
        <row r="70">
          <cell r="G70">
            <v>16.43</v>
          </cell>
          <cell r="H70">
            <v>18.86</v>
          </cell>
          <cell r="I70">
            <v>67.739999999999995</v>
          </cell>
        </row>
        <row r="71">
          <cell r="E71" t="str">
            <v>Салат из квашеной капусты</v>
          </cell>
          <cell r="F71">
            <v>60</v>
          </cell>
          <cell r="G71">
            <v>1.08</v>
          </cell>
          <cell r="H71">
            <v>3.04</v>
          </cell>
          <cell r="I71">
            <v>27.97</v>
          </cell>
          <cell r="J71">
            <v>54.55</v>
          </cell>
          <cell r="L71">
            <v>17.18</v>
          </cell>
        </row>
        <row r="72">
          <cell r="E72" t="str">
            <v>Суп Пуштые шыд с окорочком</v>
          </cell>
          <cell r="F72">
            <v>210</v>
          </cell>
          <cell r="G72">
            <v>8.7100000000000009</v>
          </cell>
          <cell r="H72">
            <v>5.4</v>
          </cell>
          <cell r="I72">
            <v>13.59</v>
          </cell>
          <cell r="J72">
            <v>147.32</v>
          </cell>
          <cell r="L72">
            <v>25.57</v>
          </cell>
        </row>
        <row r="73">
          <cell r="E73" t="str">
            <v>Биточки мясные "Ёжик" в соусе</v>
          </cell>
          <cell r="F73">
            <v>90</v>
          </cell>
          <cell r="G73">
            <v>9.64</v>
          </cell>
          <cell r="H73">
            <v>13.43</v>
          </cell>
          <cell r="I73">
            <v>4.92</v>
          </cell>
          <cell r="J73">
            <v>173.53</v>
          </cell>
          <cell r="L73">
            <v>46.97</v>
          </cell>
        </row>
        <row r="74">
          <cell r="E74" t="str">
            <v>Макароны отварные</v>
          </cell>
          <cell r="F74">
            <v>150</v>
          </cell>
          <cell r="G74">
            <v>4.6500000000000004</v>
          </cell>
          <cell r="H74">
            <v>3.95</v>
          </cell>
          <cell r="I74">
            <v>26.65</v>
          </cell>
          <cell r="J74">
            <v>196</v>
          </cell>
          <cell r="L74">
            <v>16.059999999999999</v>
          </cell>
        </row>
        <row r="75">
          <cell r="E75" t="str">
            <v>Напиток из лимонов</v>
          </cell>
          <cell r="F75">
            <v>200</v>
          </cell>
          <cell r="G75">
            <v>0.1</v>
          </cell>
          <cell r="H75">
            <v>0</v>
          </cell>
          <cell r="I75">
            <v>24.2</v>
          </cell>
          <cell r="J75">
            <v>93</v>
          </cell>
          <cell r="L75">
            <v>10.32</v>
          </cell>
        </row>
        <row r="76">
          <cell r="E76" t="str">
            <v>Хлеб пшеничный</v>
          </cell>
          <cell r="F76">
            <v>20</v>
          </cell>
          <cell r="G76">
            <v>1.52</v>
          </cell>
          <cell r="H76">
            <v>0.18</v>
          </cell>
          <cell r="I76">
            <v>9.3800000000000008</v>
          </cell>
          <cell r="J76">
            <v>52.2</v>
          </cell>
          <cell r="L76">
            <v>2.8</v>
          </cell>
        </row>
        <row r="77">
          <cell r="E77" t="str">
            <v>Хлеб дарницкий</v>
          </cell>
          <cell r="F77">
            <v>20</v>
          </cell>
          <cell r="G77">
            <v>1.32</v>
          </cell>
          <cell r="H77">
            <v>0.22</v>
          </cell>
          <cell r="I77">
            <v>9.48</v>
          </cell>
          <cell r="J77">
            <v>41.2</v>
          </cell>
          <cell r="L77">
            <v>2.6</v>
          </cell>
        </row>
        <row r="80">
          <cell r="G80">
            <v>27.02</v>
          </cell>
          <cell r="H80">
            <v>26.22</v>
          </cell>
          <cell r="I80">
            <v>116.19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45792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[1]Лист1!K63</f>
        <v>ТТК 203СМ/15/22</v>
      </c>
      <c r="D4" s="7" t="str">
        <f>[1]Лист1!E63</f>
        <v>Макароны отварные</v>
      </c>
      <c r="E4" s="8">
        <f>[1]Лист1!F63</f>
        <v>150</v>
      </c>
      <c r="F4" s="43">
        <f>[1]Лист1!L63</f>
        <v>16.059999999999999</v>
      </c>
      <c r="G4" s="43">
        <f>[1]Лист1!J63</f>
        <v>196</v>
      </c>
      <c r="H4" s="43">
        <f>[1]Лист1!G63</f>
        <v>4.6500000000000004</v>
      </c>
      <c r="I4" s="43">
        <f>[1]Лист1!H63</f>
        <v>3.95</v>
      </c>
      <c r="J4" s="43">
        <f>[1]Лист1!I63</f>
        <v>26.65</v>
      </c>
    </row>
    <row r="5" spans="1:11">
      <c r="A5" s="9"/>
      <c r="B5" s="10"/>
      <c r="C5" s="27" t="str">
        <f>[1]Лист1!K64</f>
        <v>ТТК 234С/04/22</v>
      </c>
      <c r="D5" s="37" t="str">
        <f>[1]Лист1!E64</f>
        <v>Биточки мясные "Ёжик" в соусе</v>
      </c>
      <c r="E5" s="25">
        <f>[1]Лист1!F64</f>
        <v>90</v>
      </c>
      <c r="F5" s="25">
        <f>[1]Лист1!L64</f>
        <v>46.97</v>
      </c>
      <c r="G5" s="25">
        <f>[1]Лист1!J64</f>
        <v>173.53</v>
      </c>
      <c r="H5" s="25">
        <f>[1]Лист1!G64</f>
        <v>9.64</v>
      </c>
      <c r="I5" s="25">
        <f>[1]Лист1!H64</f>
        <v>13.43</v>
      </c>
      <c r="J5" s="32">
        <f>[1]Лист1!I64</f>
        <v>4.92</v>
      </c>
    </row>
    <row r="6" spans="1:11">
      <c r="A6" s="9"/>
      <c r="B6" s="10" t="s">
        <v>25</v>
      </c>
      <c r="C6" s="27" t="str">
        <f>[1]Лист1!K65</f>
        <v>ТТК 156/08/22</v>
      </c>
      <c r="D6" s="37" t="str">
        <f>[1]Лист1!E65</f>
        <v>Напиток из лимонов</v>
      </c>
      <c r="E6" s="25">
        <f>[1]Лист1!F65</f>
        <v>200</v>
      </c>
      <c r="F6" s="25">
        <f>[1]Лист1!L65</f>
        <v>10.32</v>
      </c>
      <c r="G6" s="25">
        <f>[1]Лист1!J65</f>
        <v>93</v>
      </c>
      <c r="H6" s="25">
        <f>[1]Лист1!G65</f>
        <v>0.1</v>
      </c>
      <c r="I6" s="25">
        <f>[1]Лист1!H65</f>
        <v>0</v>
      </c>
      <c r="J6" s="32">
        <f>[1]Лист1!I65</f>
        <v>24.2</v>
      </c>
    </row>
    <row r="7" spans="1:11">
      <c r="A7" s="9"/>
      <c r="B7" s="10" t="s">
        <v>15</v>
      </c>
      <c r="C7" s="27" t="str">
        <f>[1]Лист1!K66</f>
        <v>ТТК 1/15/23</v>
      </c>
      <c r="D7" s="37" t="str">
        <f>[1]Лист1!E66</f>
        <v>Хлеб пшеничный</v>
      </c>
      <c r="E7" s="25">
        <f>[1]Лист1!F66</f>
        <v>20</v>
      </c>
      <c r="F7" s="25">
        <f>[1]Лист1!L66</f>
        <v>2.8</v>
      </c>
      <c r="G7" s="25">
        <f>[1]Лист1!J66</f>
        <v>52.2</v>
      </c>
      <c r="H7" s="25">
        <f>[1]Лист1!G66</f>
        <v>1.52</v>
      </c>
      <c r="I7" s="25">
        <f>[1]Лист1!H66</f>
        <v>0.18</v>
      </c>
      <c r="J7" s="32">
        <f>[1]Лист1!I66</f>
        <v>9.3800000000000008</v>
      </c>
    </row>
    <row r="8" spans="1:11">
      <c r="A8" s="9"/>
      <c r="B8" s="13"/>
      <c r="C8" s="27" t="str">
        <f>[1]Лист1!$K$68</f>
        <v>ТК 45/15</v>
      </c>
      <c r="D8" s="11" t="str">
        <f>[1]Лист1!E68</f>
        <v>Салат из белокочанной капусты</v>
      </c>
      <c r="E8" s="12" t="s">
        <v>30</v>
      </c>
      <c r="F8" s="12" t="s">
        <v>31</v>
      </c>
      <c r="G8" s="25">
        <f>[1]Лист1!$J$68</f>
        <v>24.16</v>
      </c>
      <c r="H8" s="12">
        <f>[1]Лист1!G68</f>
        <v>0.52</v>
      </c>
      <c r="I8" s="12">
        <f>[1]Лист1!H68</f>
        <v>1.3</v>
      </c>
      <c r="J8" s="24">
        <f>[1]Лист1!I68</f>
        <v>2.59</v>
      </c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28</v>
      </c>
      <c r="H9" s="26">
        <f>[1]Лист1!G70</f>
        <v>16.43</v>
      </c>
      <c r="I9" s="26">
        <f>[1]Лист1!H70</f>
        <v>18.86</v>
      </c>
      <c r="J9" s="44">
        <f>[1]Лист1!I70</f>
        <v>67.739999999999995</v>
      </c>
    </row>
    <row r="10" spans="1:11">
      <c r="A10" s="9" t="s">
        <v>16</v>
      </c>
      <c r="B10" s="19" t="s">
        <v>17</v>
      </c>
      <c r="C10" s="25"/>
      <c r="D10" s="38" t="str">
        <f>[1]Лист1!E71</f>
        <v>Салат из квашеной капусты</v>
      </c>
      <c r="E10" s="31">
        <f>[1]Лист1!F71</f>
        <v>60</v>
      </c>
      <c r="F10" s="31">
        <f>[1]Лист1!L71</f>
        <v>17.18</v>
      </c>
      <c r="G10" s="31">
        <f>[1]Лист1!J71</f>
        <v>54.55</v>
      </c>
      <c r="H10" s="31">
        <f>[1]Лист1!G71</f>
        <v>1.08</v>
      </c>
      <c r="I10" s="31">
        <f>[1]Лист1!H71</f>
        <v>3.04</v>
      </c>
      <c r="J10" s="31">
        <f>[1]Лист1!I71</f>
        <v>27.97</v>
      </c>
    </row>
    <row r="11" spans="1:11">
      <c r="A11" s="9"/>
      <c r="B11" s="10" t="s">
        <v>18</v>
      </c>
      <c r="C11" s="25"/>
      <c r="D11" s="38" t="str">
        <f>[1]Лист1!E72</f>
        <v>Суп Пуштые шыд с окорочком</v>
      </c>
      <c r="E11" s="31">
        <f>[1]Лист1!F72</f>
        <v>210</v>
      </c>
      <c r="F11" s="31">
        <f>[1]Лист1!L72</f>
        <v>25.57</v>
      </c>
      <c r="G11" s="31">
        <f>[1]Лист1!J72</f>
        <v>147.32</v>
      </c>
      <c r="H11" s="31">
        <f>[1]Лист1!G72</f>
        <v>8.7100000000000009</v>
      </c>
      <c r="I11" s="31">
        <f>[1]Лист1!H72</f>
        <v>5.4</v>
      </c>
      <c r="J11" s="31">
        <f>[1]Лист1!I72</f>
        <v>13.59</v>
      </c>
    </row>
    <row r="12" spans="1:11">
      <c r="A12" s="9"/>
      <c r="B12" s="10" t="s">
        <v>19</v>
      </c>
      <c r="C12" s="28"/>
      <c r="D12" s="37" t="str">
        <f>[1]Лист1!E73</f>
        <v>Биточки мясные "Ёжик" в соусе</v>
      </c>
      <c r="E12" s="25">
        <f>[1]Лист1!F73</f>
        <v>90</v>
      </c>
      <c r="F12" s="25">
        <f>[1]Лист1!L73</f>
        <v>46.97</v>
      </c>
      <c r="G12" s="25">
        <f>[1]Лист1!J73</f>
        <v>173.53</v>
      </c>
      <c r="H12" s="25">
        <f>[1]Лист1!G73</f>
        <v>9.64</v>
      </c>
      <c r="I12" s="25">
        <f>[1]Лист1!H73</f>
        <v>13.43</v>
      </c>
      <c r="J12" s="32">
        <f>[1]Лист1!I73</f>
        <v>4.92</v>
      </c>
    </row>
    <row r="13" spans="1:11">
      <c r="A13" s="9"/>
      <c r="B13" s="10" t="s">
        <v>13</v>
      </c>
      <c r="C13" s="40"/>
      <c r="D13" s="38" t="str">
        <f>[1]Лист1!E74</f>
        <v>Макароны отварные</v>
      </c>
      <c r="E13" s="31">
        <f>[1]Лист1!F74</f>
        <v>150</v>
      </c>
      <c r="F13" s="31">
        <f>[1]Лист1!L74</f>
        <v>16.059999999999999</v>
      </c>
      <c r="G13" s="31">
        <f>[1]Лист1!J74</f>
        <v>196</v>
      </c>
      <c r="H13" s="31">
        <f>[1]Лист1!G74</f>
        <v>4.6500000000000004</v>
      </c>
      <c r="I13" s="31">
        <f>[1]Лист1!H74</f>
        <v>3.95</v>
      </c>
      <c r="J13" s="31">
        <f>[1]Лист1!I74</f>
        <v>26.65</v>
      </c>
    </row>
    <row r="14" spans="1:11">
      <c r="A14" s="9"/>
      <c r="B14" s="41" t="s">
        <v>14</v>
      </c>
      <c r="C14" s="25"/>
      <c r="D14" s="38" t="str">
        <f>[1]Лист1!E75</f>
        <v>Напиток из лимонов</v>
      </c>
      <c r="E14" s="31">
        <f>[1]Лист1!F75</f>
        <v>200</v>
      </c>
      <c r="F14" s="31">
        <f>[1]Лист1!L75</f>
        <v>10.32</v>
      </c>
      <c r="G14" s="31">
        <f>[1]Лист1!J75</f>
        <v>93</v>
      </c>
      <c r="H14" s="31">
        <f>[1]Лист1!G75</f>
        <v>0.1</v>
      </c>
      <c r="I14" s="31">
        <f>[1]Лист1!H75</f>
        <v>0</v>
      </c>
      <c r="J14" s="31">
        <f>[1]Лист1!I75</f>
        <v>24.2</v>
      </c>
    </row>
    <row r="15" spans="1:11">
      <c r="A15" s="9"/>
      <c r="B15" s="10" t="s">
        <v>20</v>
      </c>
      <c r="C15" s="29"/>
      <c r="D15" s="20" t="str">
        <f>[1]Лист1!E76</f>
        <v>Хлеб пшеничный</v>
      </c>
      <c r="E15" s="31">
        <f>[1]Лист1!F76</f>
        <v>20</v>
      </c>
      <c r="F15" s="31">
        <f>[1]Лист1!L76</f>
        <v>2.8</v>
      </c>
      <c r="G15" s="31">
        <f>[1]Лист1!J76</f>
        <v>52.2</v>
      </c>
      <c r="H15" s="31">
        <f>[1]Лист1!G76</f>
        <v>1.52</v>
      </c>
      <c r="I15" s="31">
        <f>[1]Лист1!H76</f>
        <v>0.18</v>
      </c>
      <c r="J15" s="31">
        <f>[1]Лист1!I76</f>
        <v>9.3800000000000008</v>
      </c>
    </row>
    <row r="16" spans="1:11">
      <c r="A16" s="9"/>
      <c r="B16" s="10" t="s">
        <v>21</v>
      </c>
      <c r="C16" s="30"/>
      <c r="D16" s="21" t="str">
        <f>[1]Лист1!E77</f>
        <v>Хлеб дарницкий</v>
      </c>
      <c r="E16" s="42">
        <f>[1]Лист1!F77</f>
        <v>20</v>
      </c>
      <c r="F16" s="42">
        <f>[1]Лист1!L77</f>
        <v>2.6</v>
      </c>
      <c r="G16" s="42">
        <f>[1]Лист1!J77</f>
        <v>41.2</v>
      </c>
      <c r="H16" s="42">
        <f>[1]Лист1!G77</f>
        <v>1.32</v>
      </c>
      <c r="I16" s="42">
        <f>[1]Лист1!H77</f>
        <v>0.22</v>
      </c>
      <c r="J16" s="45">
        <f>[1]Лист1!I77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 t="s">
        <v>29</v>
      </c>
      <c r="H17" s="26">
        <f>[1]Лист1!G80</f>
        <v>27.02</v>
      </c>
      <c r="I17" s="26">
        <f>[1]Лист1!H80</f>
        <v>26.22</v>
      </c>
      <c r="J17" s="44">
        <f>[1]Лист1!I80</f>
        <v>116.19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2025-05-11T18:09:22Z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