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9" i="1" l="1"/>
  <c r="I9" i="1"/>
  <c r="J9" i="1"/>
  <c r="H18" i="1" l="1"/>
  <c r="I18" i="1"/>
  <c r="J18" i="1"/>
  <c r="F10" i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G11" i="1"/>
  <c r="G12" i="1"/>
  <c r="G13" i="1"/>
  <c r="G14" i="1"/>
  <c r="G15" i="1"/>
  <c r="G16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10" i="1"/>
  <c r="E11" i="1"/>
  <c r="E12" i="1"/>
  <c r="E13" i="1"/>
  <c r="E14" i="1"/>
  <c r="E15" i="1"/>
  <c r="E16" i="1"/>
  <c r="D10" i="1"/>
  <c r="D11" i="1"/>
  <c r="D12" i="1"/>
  <c r="D13" i="1"/>
  <c r="D14" i="1"/>
  <c r="D15" i="1"/>
  <c r="D16" i="1"/>
  <c r="F4" i="1"/>
  <c r="F5" i="1"/>
  <c r="F6" i="1"/>
  <c r="F7" i="1"/>
  <c r="F8" i="1"/>
  <c r="C4" i="1"/>
  <c r="C5" i="1"/>
  <c r="C6" i="1"/>
  <c r="C7" i="1"/>
  <c r="C8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<sst xmlns="http://schemas.openxmlformats.org/spreadsheetml/2006/main" count="31" uniqueCount="31">
  <si>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</si>
  <si>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</si>
  <si>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</si>
  <si>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</si>
  <si>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</si>
  <si>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</si>
  <si>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</si>
  <si>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</si>
  <si>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</si>
  <si>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</si>
  <si>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</si>
  <si>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</si>
  <si>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</si>
  <si>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</si>
  <si>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</si>
  <si>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</si>
  <si>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</si>
  <si>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</si>
  <si>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</si>
  <si>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</si>
  <si>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</si>
  <si>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</si>
  <si>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</si>
  <si>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</si>
  <si>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итого</t>
  </si>
  <si>
    <t>гор. блюдо</t>
  </si>
  <si>
    <t>гор.напиток</t>
  </si>
  <si>
    <t>755</t>
  </si>
  <si>
    <t>105</t>
  </si>
  <si>
    <t>830,05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</si>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</sst>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0" fillId="3" borderId="16" xfId="0" applyFill="1" applyBorder="1" applyProtection="1">
      <protection locked="0"/>
    </xf>
    <xf numFmtId="0" fontId="0" fillId="0" borderId="16" xfId="0" applyBorder="1"/>
    <xf numFmtId="49" fontId="4" fillId="2" borderId="17" xfId="0" applyNumberFormat="1" applyFont="1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left"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7">
          <cell r="E177" t="str">
            <v>Макароны отварные с сыром</v>
          </cell>
          <cell r="G177">
            <v>5.97</v>
          </cell>
          <cell r="H177">
            <v>5.28</v>
          </cell>
          <cell r="I177">
            <v>26.65</v>
          </cell>
          <cell r="J177">
            <v>213.15</v>
          </cell>
          <cell r="K177" t="str">
            <v>ТТК 204СМ/15/22</v>
          </cell>
          <cell r="L177">
            <v>24.31</v>
          </cell>
        </row>
        <row r="178">
          <cell r="E178" t="str">
            <v>Фрикадельки мясные в соусе</v>
          </cell>
          <cell r="G178">
            <v>7.62</v>
          </cell>
          <cell r="H178">
            <v>8.74</v>
          </cell>
          <cell r="I178">
            <v>8.8000000000000007</v>
          </cell>
          <cell r="J178">
            <v>146.97</v>
          </cell>
          <cell r="K178" t="str">
            <v>ТТК 280С/15/22</v>
          </cell>
          <cell r="L178">
            <v>31.68</v>
          </cell>
        </row>
        <row r="179">
          <cell r="E179" t="str">
            <v>Компот из кураги</v>
          </cell>
          <cell r="F179">
            <v>200</v>
          </cell>
          <cell r="G179">
            <v>0.78</v>
          </cell>
          <cell r="H179">
            <v>0.04</v>
          </cell>
          <cell r="I179">
            <v>27.63</v>
          </cell>
          <cell r="J179">
            <v>114.8</v>
          </cell>
          <cell r="K179" t="str">
            <v>ТК 348/15</v>
          </cell>
          <cell r="L179">
            <v>17.3</v>
          </cell>
        </row>
        <row r="180">
          <cell r="E180" t="str">
            <v>Хлеб пшеничный</v>
          </cell>
          <cell r="F180">
            <v>20</v>
          </cell>
          <cell r="G180">
            <v>1.52</v>
          </cell>
          <cell r="H180">
            <v>0.18</v>
          </cell>
          <cell r="I180">
            <v>9.3800000000000008</v>
          </cell>
          <cell r="J180">
            <v>52.2</v>
          </cell>
          <cell r="K180" t="str">
            <v>ТТК 1/15/23</v>
          </cell>
          <cell r="L180">
            <v>2.8</v>
          </cell>
        </row>
        <row r="182">
          <cell r="E182" t="str">
            <v>Салат из свеклы отварной</v>
          </cell>
          <cell r="F182">
            <v>35</v>
          </cell>
          <cell r="G182">
            <v>0.49</v>
          </cell>
          <cell r="H182">
            <v>2.1</v>
          </cell>
          <cell r="I182">
            <v>2.89</v>
          </cell>
          <cell r="J182">
            <v>32.479999999999997</v>
          </cell>
          <cell r="K182" t="str">
            <v>ТК 52/15</v>
          </cell>
          <cell r="L182">
            <v>4.91</v>
          </cell>
        </row>
        <row r="184">
          <cell r="G184">
            <v>16.38</v>
          </cell>
          <cell r="H184">
            <v>16.34</v>
          </cell>
          <cell r="I184">
            <v>75.349999999999994</v>
          </cell>
        </row>
        <row r="185">
          <cell r="E185" t="str">
            <v>Салат из свеклы отварной</v>
          </cell>
          <cell r="F185">
            <v>60</v>
          </cell>
          <cell r="G185">
            <v>0.84</v>
          </cell>
          <cell r="H185">
            <v>3.61</v>
          </cell>
          <cell r="I185">
            <v>4.96</v>
          </cell>
          <cell r="K185" t="str">
            <v>ТК 52/15</v>
          </cell>
          <cell r="L185">
            <v>8.23</v>
          </cell>
        </row>
        <row r="186">
          <cell r="E186" t="str">
            <v>Суп Солянка сборная мясная</v>
          </cell>
          <cell r="F186">
            <v>200</v>
          </cell>
          <cell r="G186">
            <v>7.49</v>
          </cell>
          <cell r="H186">
            <v>6.96</v>
          </cell>
          <cell r="I186">
            <v>28.32</v>
          </cell>
          <cell r="J186">
            <v>223.2</v>
          </cell>
          <cell r="K186" t="str">
            <v>ТТК 157/04/22</v>
          </cell>
          <cell r="L186">
            <v>42.83</v>
          </cell>
        </row>
        <row r="187">
          <cell r="E187" t="str">
            <v>Фрикадельки мясные в соусе</v>
          </cell>
          <cell r="F187">
            <v>105</v>
          </cell>
          <cell r="G187">
            <v>7.62</v>
          </cell>
          <cell r="H187">
            <v>8.74</v>
          </cell>
          <cell r="I187">
            <v>8.8000000000000007</v>
          </cell>
          <cell r="J187">
            <v>146.97</v>
          </cell>
          <cell r="K187" t="str">
            <v>ТТК 280С/15/22</v>
          </cell>
          <cell r="L187">
            <v>31.68</v>
          </cell>
        </row>
        <row r="188">
          <cell r="E188" t="str">
            <v>Макароны отварные</v>
          </cell>
          <cell r="F188">
            <v>150</v>
          </cell>
          <cell r="G188">
            <v>4.6500000000000004</v>
          </cell>
          <cell r="H188">
            <v>3.95</v>
          </cell>
          <cell r="I188">
            <v>26.65</v>
          </cell>
          <cell r="J188">
            <v>196</v>
          </cell>
          <cell r="K188" t="str">
            <v>ТТК 203СМ/15/22</v>
          </cell>
          <cell r="L188">
            <v>16.059999999999999</v>
          </cell>
        </row>
        <row r="189">
          <cell r="E189" t="str">
            <v>Компот из кураги</v>
          </cell>
          <cell r="F189">
            <v>200</v>
          </cell>
          <cell r="G189">
            <v>0.78</v>
          </cell>
          <cell r="H189">
            <v>0.04</v>
          </cell>
          <cell r="I189">
            <v>27.63</v>
          </cell>
          <cell r="J189">
            <v>114.8</v>
          </cell>
          <cell r="K189" t="str">
            <v>ТК 348/15</v>
          </cell>
          <cell r="L189">
            <v>17.3</v>
          </cell>
        </row>
        <row r="190">
          <cell r="E190" t="str">
            <v>Хлеб пшеничный</v>
          </cell>
          <cell r="F190">
            <v>20</v>
          </cell>
          <cell r="G190">
            <v>1.52</v>
          </cell>
          <cell r="H190">
            <v>0.18</v>
          </cell>
          <cell r="I190">
            <v>9.3800000000000008</v>
          </cell>
          <cell r="J190">
            <v>52.2</v>
          </cell>
          <cell r="K190" t="str">
            <v>ТТК 1/15/23</v>
          </cell>
          <cell r="L190">
            <v>2.8</v>
          </cell>
        </row>
        <row r="191">
          <cell r="E191" t="str">
            <v>Хлеб дарницкий</v>
          </cell>
          <cell r="F191">
            <v>20</v>
          </cell>
          <cell r="G191">
            <v>1.32</v>
          </cell>
          <cell r="H191">
            <v>0.22</v>
          </cell>
          <cell r="I191">
            <v>9.48</v>
          </cell>
          <cell r="J191">
            <v>41.2</v>
          </cell>
          <cell r="K191" t="str">
            <v>ТТК 1/15/23</v>
          </cell>
          <cell r="L191">
            <v>2.6</v>
          </cell>
        </row>
        <row r="194">
          <cell r="G194">
            <v>24.220000000000002</v>
          </cell>
          <cell r="H194">
            <v>23.7</v>
          </cell>
          <cell r="I194">
            <v>115.21999999999998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1"/>
  <sheetViews>
    <sheetView showGridLines="0" showRowColHeaders="0" tabSelected="1" workbookViewId="0">
      <selection activeCell="M8" sqref="M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2">
        <v>71</v>
      </c>
      <c r="C1" s="53"/>
      <c r="D1" s="54"/>
      <c r="E1" t="s">
        <v>1</v>
      </c>
      <c r="F1" s="1"/>
      <c r="I1" t="s">
        <v>2</v>
      </c>
      <c r="J1" s="22">
        <v>45772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4" t="s">
        <v>22</v>
      </c>
      <c r="F3" s="34" t="s">
        <v>7</v>
      </c>
      <c r="G3" s="34" t="s">
        <v>8</v>
      </c>
      <c r="H3" s="33" t="s">
        <v>9</v>
      </c>
      <c r="I3" s="33" t="s">
        <v>10</v>
      </c>
      <c r="J3" s="33" t="s">
        <v>11</v>
      </c>
      <c r="K3" s="35"/>
    </row>
    <row r="4" spans="1:11">
      <c r="A4" s="5" t="s">
        <v>12</v>
      </c>
      <c r="B4" s="6" t="s">
        <v>25</v>
      </c>
      <c r="C4" s="38" t="str">
        <f>[1]Лист1!K177</f>
        <v>ТТК 204СМ/15/22</v>
      </c>
      <c r="D4" s="7" t="str">
        <f>[1]Лист1!E177</f>
        <v>Макароны отварные с сыром</v>
      </c>
      <c r="E4" s="8">
        <v>155</v>
      </c>
      <c r="F4" s="42">
        <f>[1]Лист1!L177</f>
        <v>24.31</v>
      </c>
      <c r="G4" s="42">
        <f>[1]Лист1!J177</f>
        <v>213.15</v>
      </c>
      <c r="H4" s="42">
        <f>[1]Лист1!G177</f>
        <v>5.97</v>
      </c>
      <c r="I4" s="42">
        <f>[1]Лист1!H177</f>
        <v>5.28</v>
      </c>
      <c r="J4" s="42">
        <f>[1]Лист1!I177</f>
        <v>26.65</v>
      </c>
    </row>
    <row r="5" spans="1:11">
      <c r="A5" s="9"/>
      <c r="B5" s="10"/>
      <c r="C5" s="26" t="str">
        <f>[1]Лист1!K178</f>
        <v>ТТК 280С/15/22</v>
      </c>
      <c r="D5" s="36" t="str">
        <f>[1]Лист1!E178</f>
        <v>Фрикадельки мясные в соусе</v>
      </c>
      <c r="E5" s="24" t="s">
        <v>28</v>
      </c>
      <c r="F5" s="24">
        <f>[1]Лист1!L178</f>
        <v>31.68</v>
      </c>
      <c r="G5" s="24">
        <f>[1]Лист1!J178</f>
        <v>146.97</v>
      </c>
      <c r="H5" s="24">
        <f>[1]Лист1!G178</f>
        <v>7.62</v>
      </c>
      <c r="I5" s="24">
        <f>[1]Лист1!H178</f>
        <v>8.74</v>
      </c>
      <c r="J5" s="31">
        <f>[1]Лист1!I178</f>
        <v>8.8000000000000007</v>
      </c>
    </row>
    <row r="6" spans="1:11">
      <c r="A6" s="9"/>
      <c r="B6" s="10" t="s">
        <v>26</v>
      </c>
      <c r="C6" s="26" t="str">
        <f>[1]Лист1!K179</f>
        <v>ТК 348/15</v>
      </c>
      <c r="D6" s="36" t="str">
        <f>[1]Лист1!E179</f>
        <v>Компот из кураги</v>
      </c>
      <c r="E6" s="24">
        <f>[1]Лист1!F179</f>
        <v>200</v>
      </c>
      <c r="F6" s="24">
        <f>[1]Лист1!L179</f>
        <v>17.3</v>
      </c>
      <c r="G6" s="24">
        <f>[1]Лист1!J179</f>
        <v>114.8</v>
      </c>
      <c r="H6" s="24">
        <f>[1]Лист1!G179</f>
        <v>0.78</v>
      </c>
      <c r="I6" s="24">
        <f>[1]Лист1!H179</f>
        <v>0.04</v>
      </c>
      <c r="J6" s="31">
        <f>[1]Лист1!I179</f>
        <v>27.63</v>
      </c>
    </row>
    <row r="7" spans="1:11">
      <c r="A7" s="9"/>
      <c r="B7" s="13" t="s">
        <v>15</v>
      </c>
      <c r="C7" s="26" t="str">
        <f>[1]Лист1!K180</f>
        <v>ТТК 1/15/23</v>
      </c>
      <c r="D7" s="11" t="str">
        <f>[1]Лист1!E180</f>
        <v>Хлеб пшеничный</v>
      </c>
      <c r="E7" s="12">
        <f>[1]Лист1!F180</f>
        <v>20</v>
      </c>
      <c r="F7" s="12">
        <f>[1]Лист1!L180</f>
        <v>2.8</v>
      </c>
      <c r="G7" s="24">
        <f>[1]Лист1!J180</f>
        <v>52.2</v>
      </c>
      <c r="H7" s="12">
        <f>[1]Лист1!G180</f>
        <v>1.52</v>
      </c>
      <c r="I7" s="12">
        <f>[1]Лист1!H180</f>
        <v>0.18</v>
      </c>
      <c r="J7" s="23">
        <f>[1]Лист1!I180</f>
        <v>9.3800000000000008</v>
      </c>
    </row>
    <row r="8" spans="1:11" ht="15" thickBot="1">
      <c r="A8" s="9"/>
      <c r="B8" s="46"/>
      <c r="C8" s="16" t="str">
        <f>[1]Лист1!K182</f>
        <v>ТК 52/15</v>
      </c>
      <c r="D8" s="45" t="str">
        <f>[1]Лист1!E182</f>
        <v>Салат из свеклы отварной</v>
      </c>
      <c r="E8" s="17">
        <f>[1]Лист1!F182</f>
        <v>35</v>
      </c>
      <c r="F8" s="32">
        <f>[1]Лист1!L182</f>
        <v>4.91</v>
      </c>
      <c r="G8" s="25">
        <f>[1]Лист1!J182</f>
        <v>32.479999999999997</v>
      </c>
      <c r="H8" s="25">
        <f>[1]Лист1!G182</f>
        <v>0.49</v>
      </c>
      <c r="I8" s="25">
        <f>[1]Лист1!H182</f>
        <v>2.1</v>
      </c>
      <c r="J8" s="43">
        <f>[1]Лист1!I182</f>
        <v>2.89</v>
      </c>
    </row>
    <row r="9" spans="1:11" ht="15" thickBot="1">
      <c r="A9" s="14"/>
      <c r="B9" s="15"/>
      <c r="E9">
        <v>515</v>
      </c>
      <c r="F9">
        <v>81</v>
      </c>
      <c r="G9">
        <v>559</v>
      </c>
      <c r="H9">
        <f>[1]Лист1!G184</f>
        <v>16.38</v>
      </c>
      <c r="I9">
        <f>[1]Лист1!H184</f>
        <v>16.34</v>
      </c>
      <c r="J9">
        <f>[1]Лист1!I184</f>
        <v>75.349999999999994</v>
      </c>
    </row>
    <row r="10" spans="1:11">
      <c r="A10" s="9" t="s">
        <v>16</v>
      </c>
      <c r="B10" s="18" t="s">
        <v>17</v>
      </c>
      <c r="C10" s="24" t="str">
        <f>[1]Лист1!K185</f>
        <v>ТК 52/15</v>
      </c>
      <c r="D10" s="37" t="str">
        <f>[1]Лист1!E185</f>
        <v>Салат из свеклы отварной</v>
      </c>
      <c r="E10" s="30">
        <f>[1]Лист1!F185</f>
        <v>60</v>
      </c>
      <c r="F10" s="30">
        <f>[1]Лист1!L185</f>
        <v>8.23</v>
      </c>
      <c r="G10" s="30" t="s">
        <v>30</v>
      </c>
      <c r="H10" s="30">
        <f>[1]Лист1!G185</f>
        <v>0.84</v>
      </c>
      <c r="I10" s="30">
        <f>[1]Лист1!H185</f>
        <v>3.61</v>
      </c>
      <c r="J10" s="30">
        <f>[1]Лист1!I185</f>
        <v>4.96</v>
      </c>
    </row>
    <row r="11" spans="1:11">
      <c r="A11" s="9"/>
      <c r="B11" s="10" t="s">
        <v>18</v>
      </c>
      <c r="C11" s="24" t="str">
        <f>[1]Лист1!K186</f>
        <v>ТТК 157/04/22</v>
      </c>
      <c r="D11" s="37" t="str">
        <f>[1]Лист1!E186</f>
        <v>Суп Солянка сборная мясная</v>
      </c>
      <c r="E11" s="30">
        <f>[1]Лист1!F186</f>
        <v>200</v>
      </c>
      <c r="F11" s="30">
        <f>[1]Лист1!L186</f>
        <v>42.83</v>
      </c>
      <c r="G11" s="30">
        <f>[1]Лист1!J186</f>
        <v>223.2</v>
      </c>
      <c r="H11" s="30">
        <f>[1]Лист1!G186</f>
        <v>7.49</v>
      </c>
      <c r="I11" s="30">
        <f>[1]Лист1!H186</f>
        <v>6.96</v>
      </c>
      <c r="J11" s="30">
        <f>[1]Лист1!I186</f>
        <v>28.32</v>
      </c>
    </row>
    <row r="12" spans="1:11">
      <c r="A12" s="9"/>
      <c r="B12" s="10" t="s">
        <v>19</v>
      </c>
      <c r="C12" s="27" t="str">
        <f>[1]Лист1!K187</f>
        <v>ТТК 280С/15/22</v>
      </c>
      <c r="D12" s="36" t="str">
        <f>[1]Лист1!E187</f>
        <v>Фрикадельки мясные в соусе</v>
      </c>
      <c r="E12" s="24">
        <f>[1]Лист1!F187</f>
        <v>105</v>
      </c>
      <c r="F12" s="24">
        <f>[1]Лист1!L187</f>
        <v>31.68</v>
      </c>
      <c r="G12" s="24">
        <f>[1]Лист1!J187</f>
        <v>146.97</v>
      </c>
      <c r="H12" s="24">
        <f>[1]Лист1!G187</f>
        <v>7.62</v>
      </c>
      <c r="I12" s="24">
        <f>[1]Лист1!H187</f>
        <v>8.74</v>
      </c>
      <c r="J12" s="31">
        <f>[1]Лист1!I187</f>
        <v>8.8000000000000007</v>
      </c>
    </row>
    <row r="13" spans="1:11">
      <c r="A13" s="9"/>
      <c r="B13" s="10" t="s">
        <v>13</v>
      </c>
      <c r="C13" s="39" t="str">
        <f>[1]Лист1!K188</f>
        <v>ТТК 203СМ/15/22</v>
      </c>
      <c r="D13" s="37" t="str">
        <f>[1]Лист1!E188</f>
        <v>Макароны отварные</v>
      </c>
      <c r="E13" s="30">
        <f>[1]Лист1!F188</f>
        <v>150</v>
      </c>
      <c r="F13" s="30">
        <f>[1]Лист1!L188</f>
        <v>16.059999999999999</v>
      </c>
      <c r="G13" s="30">
        <f>[1]Лист1!J188</f>
        <v>196</v>
      </c>
      <c r="H13" s="30">
        <f>[1]Лист1!G188</f>
        <v>4.6500000000000004</v>
      </c>
      <c r="I13" s="30">
        <f>[1]Лист1!H188</f>
        <v>3.95</v>
      </c>
      <c r="J13" s="30">
        <f>[1]Лист1!I188</f>
        <v>26.65</v>
      </c>
    </row>
    <row r="14" spans="1:11">
      <c r="A14" s="9"/>
      <c r="B14" s="40" t="s">
        <v>14</v>
      </c>
      <c r="C14" s="24" t="str">
        <f>[1]Лист1!K189</f>
        <v>ТК 348/15</v>
      </c>
      <c r="D14" s="37" t="str">
        <f>[1]Лист1!E189</f>
        <v>Компот из кураги</v>
      </c>
      <c r="E14" s="30">
        <f>[1]Лист1!F189</f>
        <v>200</v>
      </c>
      <c r="F14" s="30">
        <f>[1]Лист1!L189</f>
        <v>17.3</v>
      </c>
      <c r="G14" s="30">
        <f>[1]Лист1!J189</f>
        <v>114.8</v>
      </c>
      <c r="H14" s="30">
        <f>[1]Лист1!G189</f>
        <v>0.78</v>
      </c>
      <c r="I14" s="30">
        <f>[1]Лист1!H189</f>
        <v>0.04</v>
      </c>
      <c r="J14" s="30">
        <f>[1]Лист1!I189</f>
        <v>27.63</v>
      </c>
    </row>
    <row r="15" spans="1:11">
      <c r="A15" s="9"/>
      <c r="B15" s="10" t="s">
        <v>20</v>
      </c>
      <c r="C15" s="28" t="str">
        <f>[1]Лист1!K190</f>
        <v>ТТК 1/15/23</v>
      </c>
      <c r="D15" s="19" t="str">
        <f>[1]Лист1!E190</f>
        <v>Хлеб пшеничный</v>
      </c>
      <c r="E15" s="30">
        <f>[1]Лист1!F190</f>
        <v>20</v>
      </c>
      <c r="F15" s="30">
        <f>[1]Лист1!L190</f>
        <v>2.8</v>
      </c>
      <c r="G15" s="30">
        <f>[1]Лист1!J190</f>
        <v>52.2</v>
      </c>
      <c r="H15" s="30">
        <f>[1]Лист1!G190</f>
        <v>1.52</v>
      </c>
      <c r="I15" s="30">
        <f>[1]Лист1!H190</f>
        <v>0.18</v>
      </c>
      <c r="J15" s="30">
        <f>[1]Лист1!I190</f>
        <v>9.3800000000000008</v>
      </c>
    </row>
    <row r="16" spans="1:11">
      <c r="A16" s="9"/>
      <c r="B16" s="10" t="s">
        <v>21</v>
      </c>
      <c r="C16" s="29" t="str">
        <f>[1]Лист1!K191</f>
        <v>ТТК 1/15/23</v>
      </c>
      <c r="D16" s="20" t="str">
        <f>[1]Лист1!E191</f>
        <v>Хлеб дарницкий</v>
      </c>
      <c r="E16" s="41">
        <f>[1]Лист1!F191</f>
        <v>20</v>
      </c>
      <c r="F16" s="41">
        <f>[1]Лист1!L191</f>
        <v>2.6</v>
      </c>
      <c r="G16" s="41">
        <f>[1]Лист1!J191</f>
        <v>41.2</v>
      </c>
      <c r="H16" s="41">
        <f>[1]Лист1!G191</f>
        <v>1.32</v>
      </c>
      <c r="I16" s="41">
        <f>[1]Лист1!H191</f>
        <v>0.22</v>
      </c>
      <c r="J16" s="44">
        <f>[1]Лист1!I191</f>
        <v>9.48</v>
      </c>
    </row>
    <row r="17" spans="1:10">
      <c r="A17" s="9"/>
      <c r="B17" s="47"/>
      <c r="C17" s="48"/>
      <c r="D17" s="49"/>
      <c r="E17" s="50"/>
      <c r="F17" s="50"/>
      <c r="G17" s="50"/>
      <c r="H17" s="50"/>
      <c r="I17" s="50"/>
      <c r="J17" s="51"/>
    </row>
    <row r="18" spans="1:10">
      <c r="A18" s="14"/>
      <c r="B18" s="15" t="s">
        <v>24</v>
      </c>
      <c r="C18" s="15"/>
      <c r="D18" s="21"/>
      <c r="E18" s="25" t="s">
        <v>27</v>
      </c>
      <c r="F18" s="32">
        <v>121.5</v>
      </c>
      <c r="G18" s="25" t="s">
        <v>29</v>
      </c>
      <c r="H18" s="25">
        <f>[1]Лист1!G194</f>
        <v>24.220000000000002</v>
      </c>
      <c r="I18" s="25">
        <f>[1]Лист1!H194</f>
        <v>23.7</v>
      </c>
      <c r="J18" s="43">
        <f>[1]Лист1!I194</f>
        <v>115.21999999999998</v>
      </c>
    </row>
    <row r="21" spans="1:10">
      <c r="F21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2025-04-20T17:50:55Z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