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H17" i="1" l="1"/>
  <c r="I17" i="1"/>
  <c r="J17" i="1"/>
  <c r="H8" i="1"/>
  <c r="I8" i="1"/>
  <c r="J8" i="1"/>
  <c r="F9" i="1"/>
  <c r="F10" i="1"/>
  <c r="F11" i="1"/>
  <c r="F12" i="1"/>
  <c r="F13" i="1"/>
  <c r="F14" i="1"/>
  <c r="F15" i="1"/>
  <c r="F4" i="1"/>
  <c r="F5" i="1"/>
  <c r="F6" i="1"/>
  <c r="F7" i="1"/>
  <c r="C9" i="1"/>
  <c r="C10" i="1"/>
  <c r="C11" i="1"/>
  <c r="C12" i="1"/>
  <c r="C13" i="1"/>
  <c r="C14" i="1"/>
  <c r="C15" i="1"/>
  <c r="C4" i="1"/>
  <c r="C5" i="1"/>
  <c r="C6" i="1"/>
  <c r="C7" i="1"/>
  <c r="G4" i="1"/>
  <c r="G5" i="1"/>
  <c r="G6" i="1"/>
  <c r="G7" i="1"/>
  <c r="H4" i="1"/>
  <c r="I4" i="1"/>
  <c r="J4" i="1"/>
  <c r="H5" i="1"/>
  <c r="I5" i="1"/>
  <c r="J5" i="1"/>
  <c r="H6" i="1"/>
  <c r="I6" i="1"/>
  <c r="J6" i="1"/>
  <c r="H7" i="1"/>
  <c r="I7" i="1"/>
  <c r="J7" i="1"/>
  <c r="E9" i="1"/>
  <c r="E10" i="1"/>
  <c r="E11" i="1"/>
  <c r="E12" i="1"/>
  <c r="E13" i="1"/>
  <c r="E14" i="1"/>
  <c r="E15" i="1"/>
  <c r="E4" i="1"/>
  <c r="E5" i="1"/>
  <c r="E6" i="1"/>
  <c r="E7" i="1"/>
  <c r="D9" i="1"/>
  <c r="D10" i="1"/>
  <c r="D11" i="1"/>
  <c r="D12" i="1"/>
  <c r="D13" i="1"/>
  <c r="D14" i="1"/>
  <c r="D15" i="1"/>
  <c r="D4" i="1"/>
  <c r="D5" i="1"/>
  <c r="D6" i="1"/>
  <c r="D7" i="1"/>
  <c r="H9" i="1" l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G9" i="1"/>
  <c r="G10" i="1"/>
  <c r="G11" i="1"/>
  <c r="G12" i="1"/>
  <c r="G13" i="1"/>
  <c r="G14" i="1"/>
  <c r="G15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<sst xmlns="http://schemas.openxmlformats.org/spreadsheetml/2006/main" count="30" uniqueCount="30">
  <si>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</si>
  <si>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</si>
  <si>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</si>
  <si>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</si>
  <si>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</si>
  <si>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</si>
  <si>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</si>
  <si>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</si>
  <si>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</si>
  <si>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</si>
  <si>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</si>
  <si>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</si>
  <si>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</si>
  <si>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</si>
  <si>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</si>
  <si>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</si>
  <si>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</si>
  <si>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</si>
  <si>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</si>
  <si>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</si>
  <si>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</si>
  <si>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</si>
  <si>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</si>
  <si>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</si>
  <si>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505</t>
  </si>
  <si>
    <t>гор. блюдо</t>
  </si>
  <si>
    <t>гор.напиток</t>
  </si>
  <si>
    <t>800</t>
  </si>
  <si>
    <t>804,96</t>
  </si>
  <si>
    <t>553,05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</si>
</sst>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0" borderId="16" xfId="0" applyBorder="1"/>
    <xf numFmtId="49" fontId="4" fillId="2" borderId="17" xfId="0" applyNumberFormat="1" applyFont="1" applyFill="1" applyBorder="1" applyProtection="1">
      <protection locked="0"/>
    </xf>
    <xf numFmtId="49" fontId="2" fillId="2" borderId="17" xfId="0" applyNumberFormat="1" applyFont="1" applyFill="1" applyBorder="1" applyAlignment="1" applyProtection="1">
      <alignment horizontal="left" wrapText="1"/>
      <protection locked="0"/>
    </xf>
    <xf numFmtId="49" fontId="4" fillId="2" borderId="17" xfId="0" applyNumberFormat="1" applyFont="1" applyFill="1" applyBorder="1" applyAlignment="1" applyProtection="1">
      <alignment horizontal="center"/>
      <protection locked="0"/>
    </xf>
    <xf numFmtId="49" fontId="4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4">
          <cell r="E44" t="str">
            <v>Омлет натуральный</v>
          </cell>
          <cell r="F44">
            <v>65</v>
          </cell>
          <cell r="G44">
            <v>5.1100000000000003</v>
          </cell>
          <cell r="H44">
            <v>9.75</v>
          </cell>
          <cell r="I44">
            <v>1.58</v>
          </cell>
          <cell r="J44">
            <v>118.95</v>
          </cell>
          <cell r="K44" t="str">
            <v>ТТК 210/15/23</v>
          </cell>
          <cell r="L44">
            <v>30.2</v>
          </cell>
        </row>
        <row r="45">
          <cell r="E45" t="str">
            <v>Каша вязкая молочная из ячневой крупы</v>
          </cell>
          <cell r="F45">
            <v>220</v>
          </cell>
          <cell r="G45">
            <v>7.8</v>
          </cell>
          <cell r="H45">
            <v>11.24</v>
          </cell>
          <cell r="I45">
            <v>42.08</v>
          </cell>
          <cell r="J45">
            <v>269.5</v>
          </cell>
          <cell r="K45" t="str">
            <v>ТТК 174/15/24</v>
          </cell>
          <cell r="L45">
            <v>27.1</v>
          </cell>
        </row>
        <row r="46">
          <cell r="E46" t="str">
            <v>Какао с молоком</v>
          </cell>
          <cell r="F46">
            <v>200</v>
          </cell>
          <cell r="G46">
            <v>4.08</v>
          </cell>
          <cell r="H46">
            <v>3.54</v>
          </cell>
          <cell r="I46">
            <v>17.579999999999998</v>
          </cell>
          <cell r="J46">
            <v>118.6</v>
          </cell>
          <cell r="K46" t="str">
            <v>ТК 382/15</v>
          </cell>
          <cell r="L46">
            <v>19.2</v>
          </cell>
        </row>
        <row r="47">
          <cell r="E47" t="str">
            <v>Батон подмосковный</v>
          </cell>
          <cell r="F47">
            <v>20</v>
          </cell>
          <cell r="G47">
            <v>1.5</v>
          </cell>
          <cell r="H47">
            <v>0.52</v>
          </cell>
          <cell r="I47">
            <v>10.119999999999999</v>
          </cell>
          <cell r="J47">
            <v>46</v>
          </cell>
          <cell r="K47" t="str">
            <v>ТТК 1/15/23</v>
          </cell>
          <cell r="L47">
            <v>4.5</v>
          </cell>
        </row>
        <row r="51">
          <cell r="G51">
            <v>18.490000000000002</v>
          </cell>
          <cell r="H51">
            <v>25.05</v>
          </cell>
          <cell r="I51">
            <v>71.36</v>
          </cell>
        </row>
        <row r="52">
          <cell r="E52" t="str">
            <v>Салат из крабовых палочек с кукурузой</v>
          </cell>
          <cell r="F52">
            <v>60</v>
          </cell>
          <cell r="G52">
            <v>2.7</v>
          </cell>
          <cell r="H52">
            <v>9.3000000000000007</v>
          </cell>
          <cell r="I52">
            <v>7.44</v>
          </cell>
          <cell r="J52">
            <v>125.4</v>
          </cell>
          <cell r="K52" t="str">
            <v>ТТК 37/22</v>
          </cell>
          <cell r="L52">
            <v>19.62</v>
          </cell>
        </row>
        <row r="53">
          <cell r="E53" t="str">
            <v>Суп лапша домашняя с окорочком</v>
          </cell>
          <cell r="F53">
            <v>260</v>
          </cell>
          <cell r="G53">
            <v>8.39</v>
          </cell>
          <cell r="H53">
            <v>7.76</v>
          </cell>
          <cell r="I53">
            <v>11.66</v>
          </cell>
          <cell r="J53">
            <v>159.31</v>
          </cell>
          <cell r="K53" t="str">
            <v>ТТК 113/15/22</v>
          </cell>
          <cell r="L53">
            <v>17.739999999999998</v>
          </cell>
        </row>
        <row r="54">
          <cell r="E54" t="str">
            <v>Котлеты рыбные из минтая</v>
          </cell>
          <cell r="F54">
            <v>90</v>
          </cell>
          <cell r="G54">
            <v>11.63</v>
          </cell>
          <cell r="H54">
            <v>7.38</v>
          </cell>
          <cell r="I54">
            <v>14.26</v>
          </cell>
          <cell r="J54">
            <v>171</v>
          </cell>
          <cell r="K54" t="str">
            <v>ТТК 324/96/22</v>
          </cell>
          <cell r="L54">
            <v>31.56</v>
          </cell>
        </row>
        <row r="55">
          <cell r="E55" t="str">
            <v>Пюре картофельное</v>
          </cell>
          <cell r="F55">
            <v>150</v>
          </cell>
          <cell r="G55">
            <v>3.06</v>
          </cell>
          <cell r="H55">
            <v>4.8</v>
          </cell>
          <cell r="I55">
            <v>20.440000000000001</v>
          </cell>
          <cell r="J55">
            <v>137.25</v>
          </cell>
          <cell r="K55" t="str">
            <v>ТК 312/15</v>
          </cell>
          <cell r="L55">
            <v>28.32</v>
          </cell>
        </row>
        <row r="56">
          <cell r="E56" t="str">
            <v>Компот из слив</v>
          </cell>
          <cell r="F56">
            <v>200</v>
          </cell>
          <cell r="G56">
            <v>0.4</v>
          </cell>
          <cell r="H56">
            <v>0.2</v>
          </cell>
          <cell r="I56">
            <v>28.6</v>
          </cell>
          <cell r="J56">
            <v>118.6</v>
          </cell>
          <cell r="K56" t="str">
            <v>ТТК 344/15/24</v>
          </cell>
          <cell r="L56">
            <v>18.86</v>
          </cell>
        </row>
        <row r="57">
          <cell r="E57" t="str">
            <v>Хлеб пшеничный</v>
          </cell>
          <cell r="F57">
            <v>20</v>
          </cell>
          <cell r="G57">
            <v>1.52</v>
          </cell>
          <cell r="H57">
            <v>0.18</v>
          </cell>
          <cell r="I57">
            <v>9.3800000000000008</v>
          </cell>
          <cell r="J57">
            <v>52.2</v>
          </cell>
          <cell r="K57" t="str">
            <v>ТТК 1/15/23</v>
          </cell>
          <cell r="L57">
            <v>2.8</v>
          </cell>
        </row>
        <row r="58">
          <cell r="E58" t="str">
            <v>Хлеб дарницкий</v>
          </cell>
          <cell r="F58">
            <v>20</v>
          </cell>
          <cell r="G58">
            <v>1.32</v>
          </cell>
          <cell r="H58">
            <v>0.22</v>
          </cell>
          <cell r="I58">
            <v>9.48</v>
          </cell>
          <cell r="J58">
            <v>41.2</v>
          </cell>
          <cell r="K58" t="str">
            <v>ТТК 1/15/23</v>
          </cell>
          <cell r="L58">
            <v>2.6</v>
          </cell>
        </row>
        <row r="61">
          <cell r="G61">
            <v>29.019999999999996</v>
          </cell>
          <cell r="H61">
            <v>29.84</v>
          </cell>
          <cell r="I61">
            <v>101.26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20"/>
  <sheetViews>
    <sheetView showGridLines="0" showRowColHeaders="0" tabSelected="1" workbookViewId="0">
      <selection activeCell="L8" sqref="L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1">
        <v>71</v>
      </c>
      <c r="C1" s="52"/>
      <c r="D1" s="53"/>
      <c r="E1" t="s">
        <v>1</v>
      </c>
      <c r="F1" s="1"/>
      <c r="I1" t="s">
        <v>2</v>
      </c>
      <c r="J1" s="23">
        <v>45749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22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25</v>
      </c>
      <c r="C4" s="39" t="str">
        <f>[1]Лист1!K44</f>
        <v>ТТК 210/15/23</v>
      </c>
      <c r="D4" s="7" t="str">
        <f>[1]Лист1!E44</f>
        <v>Омлет натуральный</v>
      </c>
      <c r="E4" s="8">
        <f>[1]Лист1!F44</f>
        <v>65</v>
      </c>
      <c r="F4" s="43">
        <f>[1]Лист1!L44</f>
        <v>30.2</v>
      </c>
      <c r="G4" s="43">
        <f>[1]Лист1!J44</f>
        <v>118.95</v>
      </c>
      <c r="H4" s="43">
        <f>[1]Лист1!G44</f>
        <v>5.1100000000000003</v>
      </c>
      <c r="I4" s="43">
        <f>[1]Лист1!H44</f>
        <v>9.75</v>
      </c>
      <c r="J4" s="43">
        <f>[1]Лист1!I44</f>
        <v>1.58</v>
      </c>
    </row>
    <row r="5" spans="1:11">
      <c r="A5" s="9"/>
      <c r="B5" s="10"/>
      <c r="C5" s="27" t="str">
        <f>[1]Лист1!K45</f>
        <v>ТТК 174/15/24</v>
      </c>
      <c r="D5" s="37" t="str">
        <f>[1]Лист1!E45</f>
        <v>Каша вязкая молочная из ячневой крупы</v>
      </c>
      <c r="E5" s="25">
        <f>[1]Лист1!F45</f>
        <v>220</v>
      </c>
      <c r="F5" s="25">
        <f>[1]Лист1!L45</f>
        <v>27.1</v>
      </c>
      <c r="G5" s="25">
        <f>[1]Лист1!J45</f>
        <v>269.5</v>
      </c>
      <c r="H5" s="25">
        <f>[1]Лист1!G45</f>
        <v>7.8</v>
      </c>
      <c r="I5" s="25">
        <f>[1]Лист1!H45</f>
        <v>11.24</v>
      </c>
      <c r="J5" s="32">
        <f>[1]Лист1!I45</f>
        <v>42.08</v>
      </c>
    </row>
    <row r="6" spans="1:11">
      <c r="A6" s="9"/>
      <c r="B6" s="10" t="s">
        <v>26</v>
      </c>
      <c r="C6" s="27" t="str">
        <f>[1]Лист1!K46</f>
        <v>ТК 382/15</v>
      </c>
      <c r="D6" s="37" t="str">
        <f>[1]Лист1!E46</f>
        <v>Какао с молоком</v>
      </c>
      <c r="E6" s="25">
        <f>[1]Лист1!F46</f>
        <v>200</v>
      </c>
      <c r="F6" s="25">
        <f>[1]Лист1!L46</f>
        <v>19.2</v>
      </c>
      <c r="G6" s="25">
        <f>[1]Лист1!J46</f>
        <v>118.6</v>
      </c>
      <c r="H6" s="25">
        <f>[1]Лист1!G46</f>
        <v>4.08</v>
      </c>
      <c r="I6" s="25">
        <f>[1]Лист1!H46</f>
        <v>3.54</v>
      </c>
      <c r="J6" s="32">
        <f>[1]Лист1!I46</f>
        <v>17.579999999999998</v>
      </c>
    </row>
    <row r="7" spans="1:11">
      <c r="A7" s="9"/>
      <c r="B7" s="13" t="s">
        <v>15</v>
      </c>
      <c r="C7" s="27" t="str">
        <f>[1]Лист1!K47</f>
        <v>ТТК 1/15/23</v>
      </c>
      <c r="D7" s="11" t="str">
        <f>[1]Лист1!E47</f>
        <v>Батон подмосковный</v>
      </c>
      <c r="E7" s="12">
        <f>[1]Лист1!F47</f>
        <v>20</v>
      </c>
      <c r="F7" s="12">
        <f>[1]Лист1!L47</f>
        <v>4.5</v>
      </c>
      <c r="G7" s="25">
        <f>[1]Лист1!J47</f>
        <v>46</v>
      </c>
      <c r="H7" s="12">
        <f>[1]Лист1!G47</f>
        <v>1.5</v>
      </c>
      <c r="I7" s="12">
        <f>[1]Лист1!H47</f>
        <v>0.52</v>
      </c>
      <c r="J7" s="24">
        <f>[1]Лист1!I47</f>
        <v>10.119999999999999</v>
      </c>
    </row>
    <row r="8" spans="1:11" ht="15" thickBot="1">
      <c r="A8" s="14"/>
      <c r="B8" s="15"/>
      <c r="C8" s="16"/>
      <c r="D8" s="17"/>
      <c r="E8" s="18" t="s">
        <v>24</v>
      </c>
      <c r="F8" s="33">
        <v>81</v>
      </c>
      <c r="G8" s="26" t="s">
        <v>29</v>
      </c>
      <c r="H8" s="26">
        <f>[1]Лист1!G51</f>
        <v>18.490000000000002</v>
      </c>
      <c r="I8" s="26">
        <f>[1]Лист1!H51</f>
        <v>25.05</v>
      </c>
      <c r="J8" s="44">
        <f>[1]Лист1!I51</f>
        <v>71.36</v>
      </c>
    </row>
    <row r="9" spans="1:11">
      <c r="A9" s="9" t="s">
        <v>16</v>
      </c>
      <c r="B9" s="19" t="s">
        <v>17</v>
      </c>
      <c r="C9" s="25" t="str">
        <f>[1]Лист1!K52</f>
        <v>ТТК 37/22</v>
      </c>
      <c r="D9" s="38" t="str">
        <f>[1]Лист1!E52</f>
        <v>Салат из крабовых палочек с кукурузой</v>
      </c>
      <c r="E9" s="31">
        <f>[1]Лист1!F52</f>
        <v>60</v>
      </c>
      <c r="F9" s="31">
        <f>[1]Лист1!L52</f>
        <v>19.62</v>
      </c>
      <c r="G9" s="31">
        <f>[1]Лист1!J52</f>
        <v>125.4</v>
      </c>
      <c r="H9" s="31">
        <f>[1]Лист1!G52</f>
        <v>2.7</v>
      </c>
      <c r="I9" s="31">
        <f>[1]Лист1!H52</f>
        <v>9.3000000000000007</v>
      </c>
      <c r="J9" s="31">
        <f>[1]Лист1!I52</f>
        <v>7.44</v>
      </c>
    </row>
    <row r="10" spans="1:11">
      <c r="A10" s="9"/>
      <c r="B10" s="10" t="s">
        <v>18</v>
      </c>
      <c r="C10" s="25" t="str">
        <f>[1]Лист1!K53</f>
        <v>ТТК 113/15/22</v>
      </c>
      <c r="D10" s="38" t="str">
        <f>[1]Лист1!E53</f>
        <v>Суп лапша домашняя с окорочком</v>
      </c>
      <c r="E10" s="31">
        <f>[1]Лист1!F53</f>
        <v>260</v>
      </c>
      <c r="F10" s="31">
        <f>[1]Лист1!L53</f>
        <v>17.739999999999998</v>
      </c>
      <c r="G10" s="31">
        <f>[1]Лист1!J53</f>
        <v>159.31</v>
      </c>
      <c r="H10" s="31">
        <f>[1]Лист1!G53</f>
        <v>8.39</v>
      </c>
      <c r="I10" s="31">
        <f>[1]Лист1!H53</f>
        <v>7.76</v>
      </c>
      <c r="J10" s="31">
        <f>[1]Лист1!I53</f>
        <v>11.66</v>
      </c>
    </row>
    <row r="11" spans="1:11">
      <c r="A11" s="9"/>
      <c r="B11" s="10" t="s">
        <v>19</v>
      </c>
      <c r="C11" s="28" t="str">
        <f>[1]Лист1!K54</f>
        <v>ТТК 324/96/22</v>
      </c>
      <c r="D11" s="37" t="str">
        <f>[1]Лист1!E54</f>
        <v>Котлеты рыбные из минтая</v>
      </c>
      <c r="E11" s="25">
        <f>[1]Лист1!F54</f>
        <v>90</v>
      </c>
      <c r="F11" s="25">
        <f>[1]Лист1!L54</f>
        <v>31.56</v>
      </c>
      <c r="G11" s="25">
        <f>[1]Лист1!J54</f>
        <v>171</v>
      </c>
      <c r="H11" s="25">
        <f>[1]Лист1!G54</f>
        <v>11.63</v>
      </c>
      <c r="I11" s="25">
        <f>[1]Лист1!H54</f>
        <v>7.38</v>
      </c>
      <c r="J11" s="32">
        <f>[1]Лист1!I54</f>
        <v>14.26</v>
      </c>
    </row>
    <row r="12" spans="1:11">
      <c r="A12" s="9"/>
      <c r="B12" s="10" t="s">
        <v>13</v>
      </c>
      <c r="C12" s="40" t="str">
        <f>[1]Лист1!K55</f>
        <v>ТК 312/15</v>
      </c>
      <c r="D12" s="38" t="str">
        <f>[1]Лист1!E55</f>
        <v>Пюре картофельное</v>
      </c>
      <c r="E12" s="31">
        <f>[1]Лист1!F55</f>
        <v>150</v>
      </c>
      <c r="F12" s="31">
        <f>[1]Лист1!L55</f>
        <v>28.32</v>
      </c>
      <c r="G12" s="31">
        <f>[1]Лист1!J55</f>
        <v>137.25</v>
      </c>
      <c r="H12" s="31">
        <f>[1]Лист1!G55</f>
        <v>3.06</v>
      </c>
      <c r="I12" s="31">
        <f>[1]Лист1!H55</f>
        <v>4.8</v>
      </c>
      <c r="J12" s="31">
        <f>[1]Лист1!I55</f>
        <v>20.440000000000001</v>
      </c>
    </row>
    <row r="13" spans="1:11">
      <c r="A13" s="9"/>
      <c r="B13" s="41" t="s">
        <v>14</v>
      </c>
      <c r="C13" s="25" t="str">
        <f>[1]Лист1!K56</f>
        <v>ТТК 344/15/24</v>
      </c>
      <c r="D13" s="38" t="str">
        <f>[1]Лист1!E56</f>
        <v>Компот из слив</v>
      </c>
      <c r="E13" s="31">
        <f>[1]Лист1!F56</f>
        <v>200</v>
      </c>
      <c r="F13" s="31">
        <f>[1]Лист1!L56</f>
        <v>18.86</v>
      </c>
      <c r="G13" s="31">
        <f>[1]Лист1!J56</f>
        <v>118.6</v>
      </c>
      <c r="H13" s="31">
        <f>[1]Лист1!G56</f>
        <v>0.4</v>
      </c>
      <c r="I13" s="31">
        <f>[1]Лист1!H56</f>
        <v>0.2</v>
      </c>
      <c r="J13" s="31">
        <f>[1]Лист1!I56</f>
        <v>28.6</v>
      </c>
    </row>
    <row r="14" spans="1:11">
      <c r="A14" s="9"/>
      <c r="B14" s="10" t="s">
        <v>20</v>
      </c>
      <c r="C14" s="29" t="str">
        <f>[1]Лист1!K57</f>
        <v>ТТК 1/15/23</v>
      </c>
      <c r="D14" s="20" t="str">
        <f>[1]Лист1!E57</f>
        <v>Хлеб пшеничный</v>
      </c>
      <c r="E14" s="31">
        <f>[1]Лист1!F57</f>
        <v>20</v>
      </c>
      <c r="F14" s="31">
        <f>[1]Лист1!L57</f>
        <v>2.8</v>
      </c>
      <c r="G14" s="31">
        <f>[1]Лист1!J57</f>
        <v>52.2</v>
      </c>
      <c r="H14" s="31">
        <f>[1]Лист1!G57</f>
        <v>1.52</v>
      </c>
      <c r="I14" s="31">
        <f>[1]Лист1!H57</f>
        <v>0.18</v>
      </c>
      <c r="J14" s="31">
        <f>[1]Лист1!I57</f>
        <v>9.3800000000000008</v>
      </c>
    </row>
    <row r="15" spans="1:11">
      <c r="A15" s="9"/>
      <c r="B15" s="10" t="s">
        <v>21</v>
      </c>
      <c r="C15" s="30" t="str">
        <f>[1]Лист1!K58</f>
        <v>ТТК 1/15/23</v>
      </c>
      <c r="D15" s="21" t="str">
        <f>[1]Лист1!E58</f>
        <v>Хлеб дарницкий</v>
      </c>
      <c r="E15" s="42">
        <f>[1]Лист1!F58</f>
        <v>20</v>
      </c>
      <c r="F15" s="42">
        <f>[1]Лист1!L58</f>
        <v>2.6</v>
      </c>
      <c r="G15" s="42">
        <f>[1]Лист1!J58</f>
        <v>41.2</v>
      </c>
      <c r="H15" s="42">
        <f>[1]Лист1!G58</f>
        <v>1.32</v>
      </c>
      <c r="I15" s="42">
        <f>[1]Лист1!H58</f>
        <v>0.22</v>
      </c>
      <c r="J15" s="45">
        <f>[1]Лист1!I58</f>
        <v>9.48</v>
      </c>
    </row>
    <row r="16" spans="1:11">
      <c r="A16" s="9"/>
      <c r="B16" s="46"/>
      <c r="C16" s="47"/>
      <c r="D16" s="48"/>
      <c r="E16" s="49"/>
      <c r="F16" s="49"/>
      <c r="G16" s="49"/>
      <c r="H16" s="49"/>
      <c r="I16" s="49"/>
      <c r="J16" s="50"/>
    </row>
    <row r="17" spans="1:10">
      <c r="A17" s="14"/>
      <c r="B17" s="15"/>
      <c r="C17" s="15"/>
      <c r="D17" s="22"/>
      <c r="E17" s="26" t="s">
        <v>27</v>
      </c>
      <c r="F17" s="33">
        <v>121.5</v>
      </c>
      <c r="G17" s="26" t="s">
        <v>28</v>
      </c>
      <c r="H17" s="26">
        <f>[1]Лист1!G61</f>
        <v>29.019999999999996</v>
      </c>
      <c r="I17" s="26">
        <f>[1]Лист1!H61</f>
        <v>29.84</v>
      </c>
      <c r="J17" s="44">
        <f>[1]Лист1!I61</f>
        <v>101.26</v>
      </c>
    </row>
    <row r="20" spans="1:10">
      <c r="F20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DDE47E-82F0-4BDD-ABBA-0279A9055BE1}">
  <ds:schemaRefs/>
</ds:datastoreItem>
</file>

<file path=customXml/itemProps2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BD5129E-8B60-4C55-802D-57131D1C0AB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2025-03-30T16:54:05Z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