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1" i="1"/>
  <c r="D12" i="1"/>
  <c r="D13" i="1"/>
  <c r="D14" i="1"/>
  <c r="D15" i="1"/>
  <c r="D16" i="1"/>
  <c r="F4" i="1"/>
  <c r="F5" i="1"/>
  <c r="F6" i="1"/>
  <c r="F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<sst xmlns="http://schemas.openxmlformats.org/spreadsheetml/2006/main" count="29" uniqueCount="29">
  <si>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</si>
  <si>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</si>
  <si>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</si>
  <si>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</si>
  <si>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</si>
  <si>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</si>
  <si>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</si>
  <si>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</si>
  <si>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</si>
  <si>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</si>
  <si>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</si>
  <si>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</si>
  <si>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</si>
  <si>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</si>
  <si>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</si>
  <si>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</si>
  <si>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</si>
  <si>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</si>
  <si>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</si>
  <si>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</si>
  <si>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</si>
  <si>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</si>
  <si>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</si>
  <si>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</si>
  <si>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</si>
  <si>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</si>
  <si>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810</t>
  </si>
  <si>
    <t>897,02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</si>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</sst>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вязкая молочная из пшенной крупы</v>
          </cell>
          <cell r="F25">
            <v>210</v>
          </cell>
          <cell r="G25">
            <v>8.9499999999999993</v>
          </cell>
          <cell r="H25">
            <v>11.06</v>
          </cell>
          <cell r="I25">
            <v>46.33</v>
          </cell>
          <cell r="J25">
            <v>261</v>
          </cell>
          <cell r="K25" t="str">
            <v>ТТК 173/15/22</v>
          </cell>
          <cell r="L25">
            <v>38.94</v>
          </cell>
        </row>
        <row r="26">
          <cell r="E26" t="str">
            <v>Запеканка из творога со сгущенным молоком</v>
          </cell>
          <cell r="F26">
            <v>60</v>
          </cell>
          <cell r="G26">
            <v>9.51</v>
          </cell>
          <cell r="H26">
            <v>6.89</v>
          </cell>
          <cell r="I26">
            <v>14.05</v>
          </cell>
          <cell r="J26">
            <v>156.19999999999999</v>
          </cell>
          <cell r="K26" t="str">
            <v>ТТК 223/15/22</v>
          </cell>
          <cell r="L26">
            <v>35.36</v>
          </cell>
        </row>
        <row r="27">
          <cell r="E27" t="str">
            <v>Чай с сахаром</v>
          </cell>
          <cell r="F27">
            <v>215</v>
          </cell>
          <cell r="G27">
            <v>7.0000000000000007E-2</v>
          </cell>
          <cell r="H27">
            <v>0.02</v>
          </cell>
          <cell r="I27">
            <v>15</v>
          </cell>
          <cell r="J27">
            <v>60</v>
          </cell>
          <cell r="K27" t="str">
            <v>ТК 376/15</v>
          </cell>
          <cell r="L27">
            <v>3.68</v>
          </cell>
        </row>
        <row r="28">
          <cell r="E28" t="str">
            <v>Батон хлебный</v>
          </cell>
          <cell r="F28">
            <v>50</v>
          </cell>
          <cell r="G28">
            <v>3.48</v>
          </cell>
          <cell r="H28">
            <v>2.33</v>
          </cell>
          <cell r="I28">
            <v>23.97</v>
          </cell>
          <cell r="J28">
            <v>120.7</v>
          </cell>
          <cell r="K28" t="str">
            <v>ТТК 405/15/25</v>
          </cell>
          <cell r="L28">
            <v>3.02</v>
          </cell>
        </row>
        <row r="32">
          <cell r="G32">
            <v>22.01</v>
          </cell>
          <cell r="H32">
            <v>20.299999999999997</v>
          </cell>
          <cell r="I32">
            <v>99.35</v>
          </cell>
          <cell r="J32">
            <v>597.9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K33" t="str">
            <v>ТТК08/08/22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K34" t="str">
            <v>ТК 102/15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K35" t="str">
            <v>ТК401/96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K36" t="str">
            <v>ТК 303/15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K37" t="str">
            <v>ТТК 349/15/24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K38" t="str">
            <v>ТТК 1/15/23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K39" t="str">
            <v>ТТК 1/15/23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>
        <v>71</v>
      </c>
      <c r="C1" s="56"/>
      <c r="D1" s="57"/>
      <c r="E1" t="s">
        <v>1</v>
      </c>
      <c r="F1" s="1"/>
      <c r="I1" t="s">
        <v>2</v>
      </c>
      <c r="J1" s="23">
        <v>45748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ТТК 173/15/22</v>
      </c>
      <c r="D4" s="7" t="str">
        <f>[1]Лист1!E25</f>
        <v>Каша вязкая молочная из пшенной крупы</v>
      </c>
      <c r="E4" s="8">
        <f>[1]Лист1!F25</f>
        <v>210</v>
      </c>
      <c r="F4" s="46">
        <f>[1]Лист1!L25</f>
        <v>38.94</v>
      </c>
      <c r="G4" s="43">
        <f>[1]Лист1!J25</f>
        <v>261</v>
      </c>
      <c r="H4" s="43">
        <f>[1]Лист1!G25</f>
        <v>8.9499999999999993</v>
      </c>
      <c r="I4" s="43">
        <f>[1]Лист1!H25</f>
        <v>11.06</v>
      </c>
      <c r="J4" s="43">
        <f>[1]Лист1!I25</f>
        <v>46.33</v>
      </c>
    </row>
    <row r="5" spans="1:11">
      <c r="A5" s="9"/>
      <c r="B5" s="10"/>
      <c r="C5" s="27" t="str">
        <f>[1]Лист1!K26</f>
        <v>ТТК 223/15/22</v>
      </c>
      <c r="D5" s="37" t="str">
        <f>[1]Лист1!E26</f>
        <v>Запеканка из творога со сгущенным молоком</v>
      </c>
      <c r="E5" s="25">
        <f>[1]Лист1!F26</f>
        <v>60</v>
      </c>
      <c r="F5" s="47">
        <f>[1]Лист1!L26</f>
        <v>35.36</v>
      </c>
      <c r="G5" s="25">
        <f>[1]Лист1!J26</f>
        <v>156.19999999999999</v>
      </c>
      <c r="H5" s="25">
        <f>[1]Лист1!G26</f>
        <v>9.51</v>
      </c>
      <c r="I5" s="25">
        <f>[1]Лист1!H26</f>
        <v>6.89</v>
      </c>
      <c r="J5" s="32">
        <f>[1]Лист1!I26</f>
        <v>14.05</v>
      </c>
    </row>
    <row r="6" spans="1:11">
      <c r="A6" s="9"/>
      <c r="B6" s="10" t="s">
        <v>25</v>
      </c>
      <c r="C6" s="27" t="str">
        <f>[1]Лист1!K27</f>
        <v>ТК 376/15</v>
      </c>
      <c r="D6" s="37" t="str">
        <f>[1]Лист1!E27</f>
        <v>Чай с сахаром</v>
      </c>
      <c r="E6" s="25">
        <f>[1]Лист1!F27</f>
        <v>215</v>
      </c>
      <c r="F6" s="47">
        <f>[1]Лист1!L27</f>
        <v>3.68</v>
      </c>
      <c r="G6" s="25">
        <f>[1]Лист1!J27</f>
        <v>60</v>
      </c>
      <c r="H6" s="25">
        <f>[1]Лист1!G27</f>
        <v>7.0000000000000007E-2</v>
      </c>
      <c r="I6" s="25">
        <f>[1]Лист1!H27</f>
        <v>0.02</v>
      </c>
      <c r="J6" s="32">
        <f>[1]Лист1!I27</f>
        <v>15</v>
      </c>
    </row>
    <row r="7" spans="1:11">
      <c r="A7" s="9"/>
      <c r="B7" s="13" t="s">
        <v>15</v>
      </c>
      <c r="C7" s="27" t="str">
        <f>[1]Лист1!K28</f>
        <v>ТТК 405/15/25</v>
      </c>
      <c r="D7" s="11" t="str">
        <f>[1]Лист1!E28</f>
        <v>Батон хлебный</v>
      </c>
      <c r="E7" s="12">
        <f>[1]Лист1!F28</f>
        <v>50</v>
      </c>
      <c r="F7" s="47">
        <f>[1]Лист1!L28</f>
        <v>3.02</v>
      </c>
      <c r="G7" s="25">
        <f>[1]Лист1!J28</f>
        <v>120.7</v>
      </c>
      <c r="H7" s="12">
        <f>[1]Лист1!G28</f>
        <v>3.48</v>
      </c>
      <c r="I7" s="12">
        <f>[1]Лист1!H28</f>
        <v>2.33</v>
      </c>
      <c r="J7" s="24">
        <f>[1]Лист1!I28</f>
        <v>23.97</v>
      </c>
    </row>
    <row r="8" spans="1:11">
      <c r="A8" s="9"/>
      <c r="B8" s="48"/>
      <c r="C8" s="49"/>
      <c r="D8" s="50"/>
      <c r="E8" s="51"/>
      <c r="F8" s="52"/>
      <c r="G8" s="53"/>
      <c r="H8" s="51"/>
      <c r="I8" s="51"/>
      <c r="J8" s="54"/>
    </row>
    <row r="9" spans="1:11" ht="15" thickBot="1">
      <c r="A9" s="14"/>
      <c r="B9" s="15"/>
      <c r="C9" s="16"/>
      <c r="D9" s="17"/>
      <c r="E9" s="18" t="s">
        <v>28</v>
      </c>
      <c r="F9" s="33">
        <v>81</v>
      </c>
      <c r="G9" s="26">
        <f>[1]Лист1!$J$32</f>
        <v>597.9</v>
      </c>
      <c r="H9" s="26">
        <f>[1]Лист1!G32</f>
        <v>22.01</v>
      </c>
      <c r="I9" s="26">
        <f>[1]Лист1!H32</f>
        <v>20.299999999999997</v>
      </c>
      <c r="J9" s="44">
        <f>[1]Лист1!I32</f>
        <v>99.35</v>
      </c>
    </row>
    <row r="10" spans="1:11">
      <c r="A10" s="9" t="s">
        <v>16</v>
      </c>
      <c r="B10" s="19" t="s">
        <v>17</v>
      </c>
      <c r="C10" s="25" t="str">
        <f>[1]Лист1!K33</f>
        <v>ТТК08/08/22</v>
      </c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 t="str">
        <f>[1]Лист1!K34</f>
        <v>ТК 102/15</v>
      </c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 t="str">
        <f>[1]Лист1!K35</f>
        <v>ТК401/96</v>
      </c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 t="str">
        <f>[1]Лист1!K36</f>
        <v>ТК 303/15</v>
      </c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 t="str">
        <f>[1]Лист1!K37</f>
        <v>ТТК 349/15/24</v>
      </c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 t="str">
        <f>[1]Лист1!K38</f>
        <v>ТТК 1/15/23</v>
      </c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 t="str">
        <f>[1]Лист1!K39</f>
        <v>ТТК 1/15/23</v>
      </c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26</v>
      </c>
      <c r="F17" s="33">
        <v>121.5</v>
      </c>
      <c r="G17" s="26" t="s">
        <v>27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2025-03-30T16:53:22Z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