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G10" i="1"/>
  <c r="G11" i="1"/>
  <c r="G12" i="1"/>
  <c r="G13" i="1"/>
  <c r="G14" i="1"/>
  <c r="G15" i="1"/>
  <c r="G16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D10" i="1"/>
  <c r="D11" i="1"/>
  <c r="D12" i="1"/>
  <c r="D13" i="1"/>
  <c r="D14" i="1"/>
  <c r="D15" i="1"/>
  <c r="D16" i="1"/>
  <c r="F4" i="1"/>
  <c r="F5" i="1"/>
  <c r="F6" i="1"/>
  <c r="F7" i="1"/>
  <c r="G9" i="1"/>
  <c r="G4" i="1"/>
  <c r="G5" i="1"/>
  <c r="G6" i="1"/>
  <c r="G7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<sst xmlns="http://schemas.openxmlformats.org/spreadsheetml/2006/main" count="29" uniqueCount="29">
  <si>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</si>
  <si>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</si>
  <si>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</si>
  <si>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</si>
  <si>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</si>
  <si>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</si>
  <si>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</si>
  <si>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</si>
  <si>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</si>
  <si>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</si>
  <si>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</si>
  <si>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</si>
  <si>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</si>
  <si>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</si>
  <si>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</si>
  <si>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</si>
  <si>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</si>
  <si>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</si>
  <si>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</si>
  <si>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</si>
  <si>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</si>
  <si>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</si>
  <si>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</si>
  <si>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</si>
  <si>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</si>
  <si>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</si>
  <si>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810</t>
  </si>
  <si>
    <t>897,02</t>
  </si>
  <si>
    <t>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</si>
</sst>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Каша вязкая молочная из пшенной крупы</v>
          </cell>
          <cell r="F25">
            <v>210</v>
          </cell>
          <cell r="G25">
            <v>8.9499999999999993</v>
          </cell>
          <cell r="H25">
            <v>11.06</v>
          </cell>
          <cell r="I25">
            <v>46.33</v>
          </cell>
          <cell r="J25">
            <v>261</v>
          </cell>
          <cell r="K25" t="str">
            <v>ТТК 173/15/22</v>
          </cell>
          <cell r="L25">
            <v>38.94</v>
          </cell>
        </row>
        <row r="26">
          <cell r="E26" t="str">
            <v>Запеканка из творога со сгущенным молоком</v>
          </cell>
          <cell r="F26">
            <v>60</v>
          </cell>
          <cell r="G26">
            <v>9.51</v>
          </cell>
          <cell r="H26">
            <v>6.89</v>
          </cell>
          <cell r="I26">
            <v>14.05</v>
          </cell>
          <cell r="J26">
            <v>156.19999999999999</v>
          </cell>
          <cell r="K26" t="str">
            <v>ТТК 223/15/22</v>
          </cell>
          <cell r="L26">
            <v>35.36</v>
          </cell>
        </row>
        <row r="27">
          <cell r="E27" t="str">
            <v>Чай с сахаром</v>
          </cell>
          <cell r="F27">
            <v>215</v>
          </cell>
          <cell r="G27">
            <v>7.0000000000000007E-2</v>
          </cell>
          <cell r="H27">
            <v>0.02</v>
          </cell>
          <cell r="I27">
            <v>15</v>
          </cell>
          <cell r="J27">
            <v>60</v>
          </cell>
          <cell r="K27" t="str">
            <v>ТК 376/15</v>
          </cell>
          <cell r="L27">
            <v>3.68</v>
          </cell>
        </row>
        <row r="28">
          <cell r="E28" t="str">
            <v>Батон хлебный</v>
          </cell>
          <cell r="F28">
            <v>50</v>
          </cell>
          <cell r="G28">
            <v>3.48</v>
          </cell>
          <cell r="H28">
            <v>2.33</v>
          </cell>
          <cell r="I28">
            <v>23.97</v>
          </cell>
          <cell r="J28">
            <v>120.7</v>
          </cell>
          <cell r="K28" t="str">
            <v>ТТК 405/15/25</v>
          </cell>
          <cell r="L28">
            <v>3.02</v>
          </cell>
        </row>
        <row r="32">
          <cell r="G32">
            <v>22.01</v>
          </cell>
          <cell r="H32">
            <v>20.299999999999997</v>
          </cell>
          <cell r="I32">
            <v>99.35</v>
          </cell>
          <cell r="J32">
            <v>597.9</v>
          </cell>
        </row>
        <row r="33">
          <cell r="E33" t="str">
            <v>Салат "Сказка"</v>
          </cell>
          <cell r="F33">
            <v>60</v>
          </cell>
          <cell r="G33">
            <v>0.51</v>
          </cell>
          <cell r="H33">
            <v>8</v>
          </cell>
          <cell r="I33">
            <v>13.94</v>
          </cell>
          <cell r="J33">
            <v>131.61000000000001</v>
          </cell>
          <cell r="K33" t="str">
            <v>ТТК08/08/22</v>
          </cell>
          <cell r="L33">
            <v>15.82</v>
          </cell>
        </row>
        <row r="34">
          <cell r="E34" t="str">
            <v>Суп картофельный с бобовыми и окорочком</v>
          </cell>
          <cell r="F34">
            <v>260</v>
          </cell>
          <cell r="G34">
            <v>11.31</v>
          </cell>
          <cell r="H34">
            <v>7.49</v>
          </cell>
          <cell r="I34">
            <v>16.579999999999998</v>
          </cell>
          <cell r="J34">
            <v>191.81</v>
          </cell>
          <cell r="K34" t="str">
            <v>ТК 102/15</v>
          </cell>
          <cell r="L34">
            <v>22.2</v>
          </cell>
        </row>
        <row r="35">
          <cell r="E35" t="str">
            <v>Гуляш из свинины</v>
          </cell>
          <cell r="F35">
            <v>100</v>
          </cell>
          <cell r="G35">
            <v>15.51</v>
          </cell>
          <cell r="H35">
            <v>11.1</v>
          </cell>
          <cell r="I35">
            <v>3.5</v>
          </cell>
          <cell r="J35">
            <v>202.4</v>
          </cell>
          <cell r="K35" t="str">
            <v>ТК401/96</v>
          </cell>
          <cell r="L35">
            <v>55.35</v>
          </cell>
        </row>
        <row r="36">
          <cell r="E36" t="str">
            <v>Каша гречневая вязкая</v>
          </cell>
          <cell r="F36">
            <v>150</v>
          </cell>
          <cell r="G36">
            <v>4.58</v>
          </cell>
          <cell r="H36">
            <v>5.01</v>
          </cell>
          <cell r="I36">
            <v>20.52</v>
          </cell>
          <cell r="J36">
            <v>146</v>
          </cell>
          <cell r="K36" t="str">
            <v>ТК 303/15</v>
          </cell>
          <cell r="L36">
            <v>15.35</v>
          </cell>
        </row>
        <row r="37">
          <cell r="E37" t="str">
            <v>Компот из смеси сухофруктов</v>
          </cell>
          <cell r="F37">
            <v>200</v>
          </cell>
          <cell r="G37">
            <v>0.9</v>
          </cell>
          <cell r="H37">
            <v>0.1</v>
          </cell>
          <cell r="I37">
            <v>34</v>
          </cell>
          <cell r="J37">
            <v>131.80000000000001</v>
          </cell>
          <cell r="K37" t="str">
            <v>ТТК 349/15/24</v>
          </cell>
          <cell r="L37">
            <v>7.38</v>
          </cell>
        </row>
        <row r="38">
          <cell r="E38" t="str">
            <v>Хлеб пшеничный</v>
          </cell>
          <cell r="F38">
            <v>20</v>
          </cell>
          <cell r="G38">
            <v>1.52</v>
          </cell>
          <cell r="H38">
            <v>0.18</v>
          </cell>
          <cell r="I38">
            <v>9.3800000000000008</v>
          </cell>
          <cell r="J38">
            <v>52.2</v>
          </cell>
          <cell r="K38" t="str">
            <v>ТТК 1/15/23</v>
          </cell>
          <cell r="L38">
            <v>2.8</v>
          </cell>
        </row>
        <row r="39">
          <cell r="E39" t="str">
            <v>Хлеб дарницкий</v>
          </cell>
          <cell r="F39">
            <v>20</v>
          </cell>
          <cell r="G39">
            <v>1.32</v>
          </cell>
          <cell r="H39">
            <v>0.22</v>
          </cell>
          <cell r="I39">
            <v>9.48</v>
          </cell>
          <cell r="J39">
            <v>41.2</v>
          </cell>
          <cell r="K39" t="str">
            <v>ТТК 1/15/23</v>
          </cell>
          <cell r="L39">
            <v>2.6</v>
          </cell>
        </row>
        <row r="42">
          <cell r="G42">
            <v>35.65</v>
          </cell>
          <cell r="H42">
            <v>32.1</v>
          </cell>
          <cell r="I42">
            <v>107.39999999999999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L5" sqref="L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5">
        <v>71</v>
      </c>
      <c r="C1" s="56"/>
      <c r="D1" s="57"/>
      <c r="E1" t="s">
        <v>1</v>
      </c>
      <c r="F1" s="1"/>
      <c r="I1" t="s">
        <v>2</v>
      </c>
      <c r="J1" s="23">
        <v>45748</v>
      </c>
    </row>
    <row r="2" spans="1:11" ht="7.5" customHeight="1"/>
    <row r="3" spans="1:11" ht="15" thickBot="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[1]Лист1!K25</f>
        <v>ТТК 173/15/22</v>
      </c>
      <c r="D4" s="7" t="str">
        <f>[1]Лист1!E25</f>
        <v>Каша вязкая молочная из пшенной крупы</v>
      </c>
      <c r="E4" s="8">
        <f>[1]Лист1!F25</f>
        <v>210</v>
      </c>
      <c r="F4" s="46">
        <f>[1]Лист1!L25</f>
        <v>38.94</v>
      </c>
      <c r="G4" s="43">
        <f>[1]Лист1!J25</f>
        <v>261</v>
      </c>
      <c r="H4" s="43">
        <f>[1]Лист1!G25</f>
        <v>8.9499999999999993</v>
      </c>
      <c r="I4" s="43">
        <f>[1]Лист1!H25</f>
        <v>11.06</v>
      </c>
      <c r="J4" s="43">
        <f>[1]Лист1!I25</f>
        <v>46.33</v>
      </c>
    </row>
    <row r="5" spans="1:11">
      <c r="A5" s="9"/>
      <c r="B5" s="10"/>
      <c r="C5" s="27" t="str">
        <f>[1]Лист1!K26</f>
        <v>ТТК 223/15/22</v>
      </c>
      <c r="D5" s="37" t="str">
        <f>[1]Лист1!E26</f>
        <v>Запеканка из творога со сгущенным молоком</v>
      </c>
      <c r="E5" s="25">
        <f>[1]Лист1!F26</f>
        <v>60</v>
      </c>
      <c r="F5" s="47">
        <f>[1]Лист1!L26</f>
        <v>35.36</v>
      </c>
      <c r="G5" s="25">
        <f>[1]Лист1!J26</f>
        <v>156.19999999999999</v>
      </c>
      <c r="H5" s="25">
        <f>[1]Лист1!G26</f>
        <v>9.51</v>
      </c>
      <c r="I5" s="25">
        <f>[1]Лист1!H26</f>
        <v>6.89</v>
      </c>
      <c r="J5" s="32">
        <f>[1]Лист1!I26</f>
        <v>14.05</v>
      </c>
    </row>
    <row r="6" spans="1:11">
      <c r="A6" s="9"/>
      <c r="B6" s="10" t="s">
        <v>25</v>
      </c>
      <c r="C6" s="27" t="str">
        <f>[1]Лист1!K27</f>
        <v>ТК 376/15</v>
      </c>
      <c r="D6" s="37" t="str">
        <f>[1]Лист1!E27</f>
        <v>Чай с сахаром</v>
      </c>
      <c r="E6" s="25">
        <f>[1]Лист1!F27</f>
        <v>215</v>
      </c>
      <c r="F6" s="47">
        <f>[1]Лист1!L27</f>
        <v>3.68</v>
      </c>
      <c r="G6" s="25">
        <f>[1]Лист1!J27</f>
        <v>60</v>
      </c>
      <c r="H6" s="25">
        <f>[1]Лист1!G27</f>
        <v>7.0000000000000007E-2</v>
      </c>
      <c r="I6" s="25">
        <f>[1]Лист1!H27</f>
        <v>0.02</v>
      </c>
      <c r="J6" s="32">
        <f>[1]Лист1!I27</f>
        <v>15</v>
      </c>
    </row>
    <row r="7" spans="1:11">
      <c r="A7" s="9"/>
      <c r="B7" s="13" t="s">
        <v>15</v>
      </c>
      <c r="C7" s="27" t="str">
        <f>[1]Лист1!K28</f>
        <v>ТТК 405/15/25</v>
      </c>
      <c r="D7" s="11" t="str">
        <f>[1]Лист1!E28</f>
        <v>Батон хлебный</v>
      </c>
      <c r="E7" s="12">
        <f>[1]Лист1!F28</f>
        <v>50</v>
      </c>
      <c r="F7" s="47">
        <f>[1]Лист1!L28</f>
        <v>3.02</v>
      </c>
      <c r="G7" s="25">
        <f>[1]Лист1!J28</f>
        <v>120.7</v>
      </c>
      <c r="H7" s="12">
        <f>[1]Лист1!G28</f>
        <v>3.48</v>
      </c>
      <c r="I7" s="12">
        <f>[1]Лист1!H28</f>
        <v>2.33</v>
      </c>
      <c r="J7" s="24">
        <f>[1]Лист1!I28</f>
        <v>23.97</v>
      </c>
    </row>
    <row r="8" spans="1:11">
      <c r="A8" s="9"/>
      <c r="B8" s="48"/>
      <c r="C8" s="49"/>
      <c r="D8" s="50"/>
      <c r="E8" s="51"/>
      <c r="F8" s="52"/>
      <c r="G8" s="53"/>
      <c r="H8" s="51"/>
      <c r="I8" s="51"/>
      <c r="J8" s="54"/>
    </row>
    <row r="9" spans="1:11" ht="15" thickBot="1">
      <c r="A9" s="14"/>
      <c r="B9" s="15"/>
      <c r="C9" s="16"/>
      <c r="D9" s="17"/>
      <c r="E9" s="18" t="s">
        <v>28</v>
      </c>
      <c r="F9" s="33">
        <v>81</v>
      </c>
      <c r="G9" s="26">
        <f>[1]Лист1!$J$32</f>
        <v>597.9</v>
      </c>
      <c r="H9" s="26">
        <f>[1]Лист1!G32</f>
        <v>22.01</v>
      </c>
      <c r="I9" s="26">
        <f>[1]Лист1!H32</f>
        <v>20.299999999999997</v>
      </c>
      <c r="J9" s="44">
        <f>[1]Лист1!I32</f>
        <v>99.35</v>
      </c>
    </row>
    <row r="10" spans="1:11">
      <c r="A10" s="9" t="s">
        <v>16</v>
      </c>
      <c r="B10" s="19" t="s">
        <v>17</v>
      </c>
      <c r="C10" s="25" t="str">
        <f>[1]Лист1!K33</f>
        <v>ТТК08/08/22</v>
      </c>
      <c r="D10" s="38" t="str">
        <f>[1]Лист1!E33</f>
        <v>Салат "Сказка"</v>
      </c>
      <c r="E10" s="31">
        <f>[1]Лист1!F33</f>
        <v>60</v>
      </c>
      <c r="F10" s="31">
        <f>[1]Лист1!L33</f>
        <v>15.82</v>
      </c>
      <c r="G10" s="31">
        <f>[1]Лист1!J33</f>
        <v>131.61000000000001</v>
      </c>
      <c r="H10" s="31">
        <f>[1]Лист1!G33</f>
        <v>0.51</v>
      </c>
      <c r="I10" s="31">
        <f>[1]Лист1!H33</f>
        <v>8</v>
      </c>
      <c r="J10" s="31">
        <f>[1]Лист1!I33</f>
        <v>13.94</v>
      </c>
    </row>
    <row r="11" spans="1:11">
      <c r="A11" s="9"/>
      <c r="B11" s="10" t="s">
        <v>18</v>
      </c>
      <c r="C11" s="25" t="str">
        <f>[1]Лист1!K34</f>
        <v>ТК 102/15</v>
      </c>
      <c r="D11" s="38" t="str">
        <f>[1]Лист1!E34</f>
        <v>Суп картофельный с бобовыми и окорочком</v>
      </c>
      <c r="E11" s="31">
        <f>[1]Лист1!F34</f>
        <v>260</v>
      </c>
      <c r="F11" s="31">
        <f>[1]Лист1!L34</f>
        <v>22.2</v>
      </c>
      <c r="G11" s="31">
        <f>[1]Лист1!J34</f>
        <v>191.81</v>
      </c>
      <c r="H11" s="31">
        <f>[1]Лист1!G34</f>
        <v>11.31</v>
      </c>
      <c r="I11" s="31">
        <f>[1]Лист1!H34</f>
        <v>7.49</v>
      </c>
      <c r="J11" s="31">
        <f>[1]Лист1!I34</f>
        <v>16.579999999999998</v>
      </c>
    </row>
    <row r="12" spans="1:11">
      <c r="A12" s="9"/>
      <c r="B12" s="10" t="s">
        <v>19</v>
      </c>
      <c r="C12" s="28" t="str">
        <f>[1]Лист1!K35</f>
        <v>ТК401/96</v>
      </c>
      <c r="D12" s="37" t="str">
        <f>[1]Лист1!E35</f>
        <v>Гуляш из свинины</v>
      </c>
      <c r="E12" s="25">
        <f>[1]Лист1!F35</f>
        <v>100</v>
      </c>
      <c r="F12" s="25">
        <f>[1]Лист1!L35</f>
        <v>55.35</v>
      </c>
      <c r="G12" s="25">
        <f>[1]Лист1!J35</f>
        <v>202.4</v>
      </c>
      <c r="H12" s="25">
        <f>[1]Лист1!G35</f>
        <v>15.51</v>
      </c>
      <c r="I12" s="25">
        <f>[1]Лист1!H35</f>
        <v>11.1</v>
      </c>
      <c r="J12" s="32">
        <f>[1]Лист1!I35</f>
        <v>3.5</v>
      </c>
    </row>
    <row r="13" spans="1:11">
      <c r="A13" s="9"/>
      <c r="B13" s="10" t="s">
        <v>13</v>
      </c>
      <c r="C13" s="40" t="str">
        <f>[1]Лист1!K36</f>
        <v>ТК 303/15</v>
      </c>
      <c r="D13" s="38" t="str">
        <f>[1]Лист1!E36</f>
        <v>Каша гречневая вязкая</v>
      </c>
      <c r="E13" s="31">
        <f>[1]Лист1!F36</f>
        <v>150</v>
      </c>
      <c r="F13" s="31">
        <f>[1]Лист1!L36</f>
        <v>15.35</v>
      </c>
      <c r="G13" s="31">
        <f>[1]Лист1!J36</f>
        <v>146</v>
      </c>
      <c r="H13" s="31">
        <f>[1]Лист1!G36</f>
        <v>4.58</v>
      </c>
      <c r="I13" s="31">
        <f>[1]Лист1!H36</f>
        <v>5.01</v>
      </c>
      <c r="J13" s="31">
        <f>[1]Лист1!I36</f>
        <v>20.52</v>
      </c>
    </row>
    <row r="14" spans="1:11">
      <c r="A14" s="9"/>
      <c r="B14" s="41" t="s">
        <v>14</v>
      </c>
      <c r="C14" s="25" t="str">
        <f>[1]Лист1!K37</f>
        <v>ТТК 349/15/24</v>
      </c>
      <c r="D14" s="38" t="str">
        <f>[1]Лист1!E37</f>
        <v>Компот из смеси сухофруктов</v>
      </c>
      <c r="E14" s="31">
        <f>[1]Лист1!F37</f>
        <v>200</v>
      </c>
      <c r="F14" s="31">
        <f>[1]Лист1!L37</f>
        <v>7.38</v>
      </c>
      <c r="G14" s="31">
        <f>[1]Лист1!J37</f>
        <v>131.80000000000001</v>
      </c>
      <c r="H14" s="31">
        <f>[1]Лист1!G37</f>
        <v>0.9</v>
      </c>
      <c r="I14" s="31">
        <f>[1]Лист1!H37</f>
        <v>0.1</v>
      </c>
      <c r="J14" s="31">
        <f>[1]Лист1!I37</f>
        <v>34</v>
      </c>
    </row>
    <row r="15" spans="1:11">
      <c r="A15" s="9"/>
      <c r="B15" s="10" t="s">
        <v>20</v>
      </c>
      <c r="C15" s="29" t="str">
        <f>[1]Лист1!K38</f>
        <v>ТТК 1/15/23</v>
      </c>
      <c r="D15" s="20" t="str">
        <f>[1]Лист1!E38</f>
        <v>Хлеб пшеничный</v>
      </c>
      <c r="E15" s="31">
        <f>[1]Лист1!F38</f>
        <v>20</v>
      </c>
      <c r="F15" s="31">
        <f>[1]Лист1!L38</f>
        <v>2.8</v>
      </c>
      <c r="G15" s="31">
        <f>[1]Лист1!J38</f>
        <v>52.2</v>
      </c>
      <c r="H15" s="31">
        <f>[1]Лист1!G38</f>
        <v>1.52</v>
      </c>
      <c r="I15" s="31">
        <f>[1]Лист1!H38</f>
        <v>0.18</v>
      </c>
      <c r="J15" s="31">
        <f>[1]Лист1!I38</f>
        <v>9.3800000000000008</v>
      </c>
    </row>
    <row r="16" spans="1:11">
      <c r="A16" s="9"/>
      <c r="B16" s="10" t="s">
        <v>21</v>
      </c>
      <c r="C16" s="30" t="str">
        <f>[1]Лист1!K39</f>
        <v>ТТК 1/15/23</v>
      </c>
      <c r="D16" s="21" t="str">
        <f>[1]Лист1!E39</f>
        <v>Хлеб дарницкий</v>
      </c>
      <c r="E16" s="42">
        <f>[1]Лист1!F39</f>
        <v>20</v>
      </c>
      <c r="F16" s="42">
        <f>[1]Лист1!L39</f>
        <v>2.6</v>
      </c>
      <c r="G16" s="42">
        <f>[1]Лист1!J39</f>
        <v>41.2</v>
      </c>
      <c r="H16" s="42">
        <f>[1]Лист1!G39</f>
        <v>1.32</v>
      </c>
      <c r="I16" s="42">
        <f>[1]Лист1!H39</f>
        <v>0.22</v>
      </c>
      <c r="J16" s="45">
        <f>[1]Лист1!I39</f>
        <v>9.48</v>
      </c>
    </row>
    <row r="17" spans="1:10">
      <c r="A17" s="14"/>
      <c r="B17" s="15"/>
      <c r="C17" s="15"/>
      <c r="D17" s="22"/>
      <c r="E17" s="26" t="s">
        <v>26</v>
      </c>
      <c r="F17" s="33">
        <v>121.5</v>
      </c>
      <c r="G17" s="26" t="s">
        <v>27</v>
      </c>
      <c r="H17" s="26">
        <f>[1]Лист1!G42</f>
        <v>35.65</v>
      </c>
      <c r="I17" s="26">
        <f>[1]Лист1!H42</f>
        <v>32.1</v>
      </c>
      <c r="J17" s="44">
        <f>[1]Лист1!I42</f>
        <v>107.39999999999999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2025-03-30T16:53:22Z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