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10" i="1"/>
  <c r="C4" i="1"/>
  <c r="C5" i="1"/>
  <c r="C6" i="1"/>
  <c r="C7" i="1"/>
  <c r="G4" i="1"/>
  <c r="G5" i="1"/>
  <c r="G6" i="1"/>
  <c r="G7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10" i="1"/>
  <c r="I10" i="1"/>
  <c r="J10" i="1"/>
  <c r="E4" i="1"/>
  <c r="E5" i="1"/>
  <c r="E6" i="1"/>
  <c r="E7" i="1"/>
  <c r="E10" i="1"/>
  <c r="D4" i="1"/>
  <c r="D5" i="1"/>
  <c r="D6" i="1"/>
  <c r="D7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<sst xmlns="http://schemas.openxmlformats.org/spreadsheetml/2006/main" count="20" uniqueCount="20">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</sst>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вязкая молочная из манной крупы</v>
          </cell>
          <cell r="F139">
            <v>210</v>
          </cell>
          <cell r="G139">
            <v>6.03</v>
          </cell>
          <cell r="H139">
            <v>7.58</v>
          </cell>
          <cell r="I139">
            <v>32.25</v>
          </cell>
          <cell r="J139">
            <v>185</v>
          </cell>
          <cell r="K139" t="str">
            <v>ТТК 181/15/22</v>
          </cell>
          <cell r="L139">
            <v>38.21</v>
          </cell>
        </row>
        <row r="140">
          <cell r="E140" t="str">
            <v>Омлет натуральный</v>
          </cell>
          <cell r="F140">
            <v>80</v>
          </cell>
          <cell r="G140">
            <v>6.29</v>
          </cell>
          <cell r="H140">
            <v>12</v>
          </cell>
          <cell r="I140">
            <v>1.94</v>
          </cell>
          <cell r="J140">
            <v>146.4</v>
          </cell>
          <cell r="K140" t="str">
            <v>ТТК 210/15/23</v>
          </cell>
          <cell r="L140">
            <v>36.39</v>
          </cell>
        </row>
        <row r="141">
          <cell r="E141" t="str">
            <v>Чай с сахаром</v>
          </cell>
          <cell r="F141">
            <v>215</v>
          </cell>
          <cell r="G141">
            <v>7.0000000000000007E-2</v>
          </cell>
          <cell r="H141">
            <v>0.02</v>
          </cell>
          <cell r="I141">
            <v>15</v>
          </cell>
          <cell r="J141">
            <v>60</v>
          </cell>
          <cell r="K141" t="str">
            <v>ТК 376/15</v>
          </cell>
          <cell r="L141">
            <v>3.68</v>
          </cell>
        </row>
        <row r="142">
          <cell r="E142" t="str">
            <v>Батон хлебный</v>
          </cell>
          <cell r="F142">
            <v>45</v>
          </cell>
          <cell r="G142">
            <v>3.13</v>
          </cell>
          <cell r="H142">
            <v>2.1</v>
          </cell>
          <cell r="I142">
            <v>21.57</v>
          </cell>
          <cell r="J142">
            <v>108.63</v>
          </cell>
          <cell r="K142" t="str">
            <v>ТТК 405/15/25</v>
          </cell>
          <cell r="L142">
            <v>2.72</v>
          </cell>
        </row>
        <row r="146">
          <cell r="F146">
            <v>550</v>
          </cell>
          <cell r="G146">
            <v>15.52</v>
          </cell>
          <cell r="H146">
            <v>21.7</v>
          </cell>
          <cell r="I146">
            <v>70.759999999999991</v>
          </cell>
          <cell r="J146">
            <v>500.03</v>
          </cell>
          <cell r="L146">
            <v>81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J28" sqref="J2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45714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ТТК 181/15/22</v>
      </c>
      <c r="D4" s="7" t="str">
        <f>[1]Лист1!E139</f>
        <v>Каша вязкая молочная из манной крупы</v>
      </c>
      <c r="E4" s="8">
        <f>[1]Лист1!F139</f>
        <v>210</v>
      </c>
      <c r="F4" s="43">
        <f>[1]Лист1!L139</f>
        <v>38.21</v>
      </c>
      <c r="G4" s="43">
        <f>[1]Лист1!J139</f>
        <v>185</v>
      </c>
      <c r="H4" s="43">
        <f>[1]Лист1!G139</f>
        <v>6.03</v>
      </c>
      <c r="I4" s="43">
        <f>[1]Лист1!H139</f>
        <v>7.58</v>
      </c>
      <c r="J4" s="43">
        <f>[1]Лист1!I139</f>
        <v>32.25</v>
      </c>
    </row>
    <row r="5" spans="1:11">
      <c r="A5" s="9"/>
      <c r="B5" s="10"/>
      <c r="C5" s="27" t="str">
        <f>[1]Лист1!K140</f>
        <v>ТТК 210/15/23</v>
      </c>
      <c r="D5" s="37" t="str">
        <f>[1]Лист1!E140</f>
        <v>Омлет натуральный</v>
      </c>
      <c r="E5" s="25">
        <f>[1]Лист1!F140</f>
        <v>80</v>
      </c>
      <c r="F5" s="25">
        <f>[1]Лист1!L140</f>
        <v>36.39</v>
      </c>
      <c r="G5" s="25">
        <f>[1]Лист1!J140</f>
        <v>146.4</v>
      </c>
      <c r="H5" s="25">
        <f>[1]Лист1!G140</f>
        <v>6.29</v>
      </c>
      <c r="I5" s="25">
        <f>[1]Лист1!H140</f>
        <v>12</v>
      </c>
      <c r="J5" s="32">
        <f>[1]Лист1!I140</f>
        <v>1.94</v>
      </c>
    </row>
    <row r="6" spans="1:11">
      <c r="A6" s="9"/>
      <c r="B6" s="10" t="s">
        <v>17</v>
      </c>
      <c r="C6" s="27" t="str">
        <f>[1]Лист1!K141</f>
        <v>ТК 376/15</v>
      </c>
      <c r="D6" s="37" t="str">
        <f>[1]Лист1!E141</f>
        <v>Чай с сахаром</v>
      </c>
      <c r="E6" s="25">
        <f>[1]Лист1!F141</f>
        <v>215</v>
      </c>
      <c r="F6" s="25">
        <f>[1]Лист1!L141</f>
        <v>3.68</v>
      </c>
      <c r="G6" s="25">
        <f>[1]Лист1!J141</f>
        <v>60</v>
      </c>
      <c r="H6" s="25">
        <f>[1]Лист1!G141</f>
        <v>7.0000000000000007E-2</v>
      </c>
      <c r="I6" s="25">
        <f>[1]Лист1!H141</f>
        <v>0.02</v>
      </c>
      <c r="J6" s="32">
        <f>[1]Лист1!I141</f>
        <v>15</v>
      </c>
    </row>
    <row r="7" spans="1:11">
      <c r="A7" s="9"/>
      <c r="B7" s="13" t="s">
        <v>13</v>
      </c>
      <c r="C7" s="27" t="str">
        <f>[1]Лист1!K142</f>
        <v>ТТК 405/15/25</v>
      </c>
      <c r="D7" s="11" t="str">
        <f>[1]Лист1!E142</f>
        <v>Батон хлебный</v>
      </c>
      <c r="E7" s="12">
        <f>[1]Лист1!F142</f>
        <v>45</v>
      </c>
      <c r="F7" s="12">
        <f>[1]Лист1!L142</f>
        <v>2.72</v>
      </c>
      <c r="G7" s="25">
        <f>[1]Лист1!J142</f>
        <v>108.63</v>
      </c>
      <c r="H7" s="12">
        <f>[1]Лист1!G142</f>
        <v>3.13</v>
      </c>
      <c r="I7" s="12">
        <f>[1]Лист1!H142</f>
        <v>2.1</v>
      </c>
      <c r="J7" s="24">
        <f>[1]Лист1!I142</f>
        <v>21.57</v>
      </c>
    </row>
    <row r="8" spans="1:11">
      <c r="A8" s="9"/>
      <c r="B8" s="47"/>
      <c r="C8" s="48"/>
      <c r="D8" s="46"/>
      <c r="E8" s="49"/>
      <c r="F8" s="49"/>
      <c r="G8" s="50"/>
      <c r="H8" s="49"/>
      <c r="I8" s="49"/>
      <c r="J8" s="51"/>
    </row>
    <row r="9" spans="1:11">
      <c r="A9" s="9"/>
      <c r="B9" s="47"/>
      <c r="C9" s="48"/>
      <c r="D9" s="46"/>
      <c r="E9" s="49"/>
      <c r="F9" s="49"/>
      <c r="G9" s="50"/>
      <c r="H9" s="49"/>
      <c r="I9" s="49"/>
      <c r="J9" s="51"/>
    </row>
    <row r="10" spans="1:11">
      <c r="A10" s="9"/>
      <c r="B10" s="47"/>
      <c r="C10" s="48"/>
      <c r="D10" s="46"/>
      <c r="E10" s="49">
        <f>[1]Лист1!F146</f>
        <v>550</v>
      </c>
      <c r="F10" s="49">
        <f>[1]Лист1!L146</f>
        <v>81</v>
      </c>
      <c r="G10" s="50">
        <f>[1]Лист1!J146</f>
        <v>500.03</v>
      </c>
      <c r="H10" s="49">
        <f>[1]Лист1!G146</f>
        <v>15.52</v>
      </c>
      <c r="I10" s="49">
        <f>[1]Лист1!H146</f>
        <v>21.7</v>
      </c>
      <c r="J10" s="51">
        <f>[1]Лист1!I146</f>
        <v>70.759999999999991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2025-02-23T17:43:13Z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