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<sst xmlns="http://schemas.openxmlformats.org/spreadsheetml/2006/main" count="30" uniqueCount="30">
  <si>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</si>
  <si>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</si>
  <si>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</si>
  <si>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</si>
  <si>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</si>
  <si>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</si>
  <si>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</si>
  <si>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</si>
  <si>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</si>
  <si>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</si>
  <si>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</si>
  <si>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</si>
  <si>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</si>
  <si>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</si>
  <si>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</si>
  <si>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</si>
  <si>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</si>
  <si>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</si>
  <si>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</si>
  <si>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</si>
  <si>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</si>
  <si>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</si>
  <si>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</si>
  <si>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</si>
  <si>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</si>
  <si>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</si>
  <si>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520</t>
  </si>
  <si>
    <t>596,14</t>
  </si>
  <si>
    <t>810</t>
  </si>
  <si>
    <t>897,02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</si>
</sst>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гречневая вязкая</v>
          </cell>
          <cell r="F25">
            <v>150</v>
          </cell>
          <cell r="G25">
            <v>4.58</v>
          </cell>
          <cell r="H25">
            <v>5.01</v>
          </cell>
          <cell r="I25">
            <v>20.52</v>
          </cell>
          <cell r="J25">
            <v>146</v>
          </cell>
          <cell r="K25" t="str">
            <v>ТК 303/15</v>
          </cell>
          <cell r="L25">
            <v>15.35</v>
          </cell>
        </row>
        <row r="26">
          <cell r="E26" t="str">
            <v>Тефтели Ароматные в соусе сметанном</v>
          </cell>
          <cell r="F26">
            <v>90</v>
          </cell>
          <cell r="G26">
            <v>10.08</v>
          </cell>
          <cell r="H26">
            <v>10.210000000000001</v>
          </cell>
          <cell r="I26">
            <v>11.34</v>
          </cell>
          <cell r="J26">
            <v>178.13</v>
          </cell>
          <cell r="K26" t="str">
            <v>ТТК 278К/15/23</v>
          </cell>
          <cell r="L26">
            <v>33.130000000000003</v>
          </cell>
        </row>
        <row r="27">
          <cell r="E27" t="str">
            <v>Напиток из плодов шиповника</v>
          </cell>
          <cell r="F27">
            <v>200</v>
          </cell>
          <cell r="G27">
            <v>0.68</v>
          </cell>
          <cell r="H27">
            <v>0.27</v>
          </cell>
          <cell r="I27">
            <v>20.76</v>
          </cell>
          <cell r="J27">
            <v>88.2</v>
          </cell>
          <cell r="K27" t="str">
            <v>ТК 388/15</v>
          </cell>
          <cell r="L27">
            <v>13.9</v>
          </cell>
        </row>
        <row r="28">
          <cell r="E28" t="str">
            <v>Хлеб пшеничный</v>
          </cell>
          <cell r="F28">
            <v>20</v>
          </cell>
          <cell r="G28">
            <v>1.52</v>
          </cell>
          <cell r="H28">
            <v>0.18</v>
          </cell>
          <cell r="I28">
            <v>9.3800000000000008</v>
          </cell>
          <cell r="J28">
            <v>52.2</v>
          </cell>
          <cell r="K28" t="str">
            <v>ТТК 1/15/23</v>
          </cell>
          <cell r="L28">
            <v>2.8</v>
          </cell>
        </row>
        <row r="29">
          <cell r="E29" t="str">
            <v>Салат "Сказка"</v>
          </cell>
          <cell r="F29">
            <v>60</v>
          </cell>
          <cell r="G29">
            <v>0.51</v>
          </cell>
          <cell r="H29">
            <v>8</v>
          </cell>
          <cell r="I29">
            <v>13.94</v>
          </cell>
          <cell r="J29">
            <v>131.61000000000001</v>
          </cell>
          <cell r="K29" t="str">
            <v>ТТК 08/08/22</v>
          </cell>
          <cell r="L29">
            <v>15.82</v>
          </cell>
        </row>
        <row r="32">
          <cell r="G32">
            <v>17.37</v>
          </cell>
          <cell r="H32">
            <v>23.67</v>
          </cell>
          <cell r="I32">
            <v>75.940000000000012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F21" sqref="F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45692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ТК 303/15</v>
      </c>
      <c r="D4" s="7" t="str">
        <f>[1]Лист1!E25</f>
        <v>Каша гречневая вязкая</v>
      </c>
      <c r="E4" s="8">
        <f>[1]Лист1!F25</f>
        <v>150</v>
      </c>
      <c r="F4" s="46">
        <f>[1]Лист1!L25</f>
        <v>15.35</v>
      </c>
      <c r="G4" s="43">
        <f>[1]Лист1!J25</f>
        <v>146</v>
      </c>
      <c r="H4" s="43">
        <f>[1]Лист1!G25</f>
        <v>4.58</v>
      </c>
      <c r="I4" s="43">
        <f>[1]Лист1!H25</f>
        <v>5.01</v>
      </c>
      <c r="J4" s="43">
        <f>[1]Лист1!I25</f>
        <v>20.52</v>
      </c>
    </row>
    <row r="5" spans="1:11">
      <c r="A5" s="9"/>
      <c r="B5" s="10"/>
      <c r="C5" s="27" t="str">
        <f>[1]Лист1!K26</f>
        <v>ТТК 278К/15/23</v>
      </c>
      <c r="D5" s="37" t="str">
        <f>[1]Лист1!E26</f>
        <v>Тефтели Ароматные в соусе сметанном</v>
      </c>
      <c r="E5" s="25">
        <f>[1]Лист1!F26</f>
        <v>90</v>
      </c>
      <c r="F5" s="47">
        <f>[1]Лист1!L26</f>
        <v>33.130000000000003</v>
      </c>
      <c r="G5" s="25">
        <f>[1]Лист1!J26</f>
        <v>178.13</v>
      </c>
      <c r="H5" s="25">
        <f>[1]Лист1!G26</f>
        <v>10.08</v>
      </c>
      <c r="I5" s="25">
        <f>[1]Лист1!H26</f>
        <v>10.210000000000001</v>
      </c>
      <c r="J5" s="32">
        <f>[1]Лист1!I26</f>
        <v>11.34</v>
      </c>
    </row>
    <row r="6" spans="1:11">
      <c r="A6" s="9"/>
      <c r="B6" s="10" t="s">
        <v>25</v>
      </c>
      <c r="C6" s="27" t="str">
        <f>[1]Лист1!K27</f>
        <v>ТК 388/15</v>
      </c>
      <c r="D6" s="37" t="str">
        <f>[1]Лист1!E27</f>
        <v>Напиток из плодов шиповника</v>
      </c>
      <c r="E6" s="25">
        <f>[1]Лист1!F27</f>
        <v>200</v>
      </c>
      <c r="F6" s="47">
        <f>[1]Лист1!L27</f>
        <v>13.9</v>
      </c>
      <c r="G6" s="25">
        <f>[1]Лист1!J27</f>
        <v>88.2</v>
      </c>
      <c r="H6" s="25">
        <f>[1]Лист1!G27</f>
        <v>0.68</v>
      </c>
      <c r="I6" s="25">
        <f>[1]Лист1!H27</f>
        <v>0.27</v>
      </c>
      <c r="J6" s="32">
        <f>[1]Лист1!I27</f>
        <v>20.76</v>
      </c>
    </row>
    <row r="7" spans="1:11">
      <c r="A7" s="9"/>
      <c r="B7" s="13" t="s">
        <v>15</v>
      </c>
      <c r="C7" s="27" t="str">
        <f>[1]Лист1!K28</f>
        <v>ТТК 1/15/23</v>
      </c>
      <c r="D7" s="11" t="str">
        <f>[1]Лист1!E28</f>
        <v>Хлеб пшеничный</v>
      </c>
      <c r="E7" s="12">
        <f>[1]Лист1!F28</f>
        <v>20</v>
      </c>
      <c r="F7" s="47">
        <f>[1]Лист1!L28</f>
        <v>2.8</v>
      </c>
      <c r="G7" s="25">
        <f>[1]Лист1!J28</f>
        <v>52.2</v>
      </c>
      <c r="H7" s="12">
        <f>[1]Лист1!G28</f>
        <v>1.52</v>
      </c>
      <c r="I7" s="12">
        <f>[1]Лист1!H28</f>
        <v>0.18</v>
      </c>
      <c r="J7" s="24">
        <f>[1]Лист1!I28</f>
        <v>9.3800000000000008</v>
      </c>
    </row>
    <row r="8" spans="1:11">
      <c r="A8" s="9"/>
      <c r="B8" s="48"/>
      <c r="C8" s="49" t="str">
        <f>[1]Лист1!K29</f>
        <v>ТТК 08/08/22</v>
      </c>
      <c r="D8" s="50" t="str">
        <f>[1]Лист1!E29</f>
        <v>Салат "Сказка"</v>
      </c>
      <c r="E8" s="51">
        <f>[1]Лист1!F29</f>
        <v>60</v>
      </c>
      <c r="F8" s="52">
        <f>[1]Лист1!L29</f>
        <v>15.82</v>
      </c>
      <c r="G8" s="53">
        <f>[1]Лист1!J29</f>
        <v>131.61000000000001</v>
      </c>
      <c r="H8" s="51">
        <f>[1]Лист1!G29</f>
        <v>0.51</v>
      </c>
      <c r="I8" s="51">
        <f>[1]Лист1!H29</f>
        <v>8</v>
      </c>
      <c r="J8" s="54">
        <f>[1]Лист1!I29</f>
        <v>13.94</v>
      </c>
    </row>
    <row r="9" spans="1:11" ht="15" thickBot="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[1]Лист1!G32</f>
        <v>17.37</v>
      </c>
      <c r="I9" s="26">
        <f>[1]Лист1!H32</f>
        <v>23.67</v>
      </c>
      <c r="J9" s="44">
        <f>[1]Лист1!I32</f>
        <v>75.940000000000012</v>
      </c>
    </row>
    <row r="10" spans="1:11">
      <c r="A10" s="9" t="s">
        <v>16</v>
      </c>
      <c r="B10" s="19" t="s">
        <v>17</v>
      </c>
      <c r="C10" s="25"/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/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/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/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/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/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/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2025-02-02T10:04:40Z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