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4" i="1"/>
  <c r="F5" i="1"/>
  <c r="F6" i="1"/>
  <c r="F7" i="1"/>
  <c r="G10" i="1"/>
  <c r="G11" i="1"/>
  <c r="G12" i="1"/>
  <c r="G13" i="1"/>
  <c r="G14" i="1"/>
  <c r="G15" i="1"/>
  <c r="G16" i="1"/>
  <c r="G4" i="1"/>
  <c r="G5" i="1"/>
  <c r="G6" i="1"/>
  <c r="G7" i="1"/>
  <c r="H17" i="1"/>
  <c r="I17" i="1"/>
  <c r="J17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4" i="1"/>
  <c r="I4" i="1"/>
  <c r="J4" i="1"/>
  <c r="H5" i="1"/>
  <c r="I5" i="1"/>
  <c r="J5" i="1"/>
  <c r="H6" i="1"/>
  <c r="I6" i="1"/>
  <c r="J6" i="1"/>
  <c r="H7" i="1"/>
  <c r="I7" i="1"/>
  <c r="J7" i="1"/>
  <c r="E10" i="1"/>
  <c r="E11" i="1"/>
  <c r="E12" i="1"/>
  <c r="E13" i="1"/>
  <c r="E14" i="1"/>
  <c r="E15" i="1"/>
  <c r="E16" i="1"/>
  <c r="E4" i="1"/>
  <c r="E5" i="1"/>
  <c r="E6" i="1"/>
  <c r="E7" i="1"/>
  <c r="C10" i="1"/>
  <c r="C11" i="1"/>
  <c r="C12" i="1"/>
  <c r="C13" i="1"/>
  <c r="C14" i="1"/>
  <c r="C15" i="1"/>
  <c r="C16" i="1"/>
  <c r="C4" i="1"/>
  <c r="C5" i="1"/>
  <c r="C6" i="1"/>
  <c r="C7" i="1"/>
  <c r="D10" i="1"/>
  <c r="D12" i="1"/>
  <c r="D13" i="1"/>
  <c r="D14" i="1"/>
  <c r="D15" i="1"/>
  <c r="D16" i="1"/>
  <c r="D4" i="1"/>
  <c r="D5" i="1"/>
  <c r="D6" i="1"/>
  <c r="D7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<sst xmlns="http://schemas.openxmlformats.org/spreadsheetml/2006/main" count="32" uniqueCount="31">
  <si>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</si>
  <si>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</si>
  <si>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</si>
  <si>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</si>
  <si>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</si>
  <si>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</si>
  <si>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</si>
  <si>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</si>
  <si>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</si>
  <si>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</si>
  <si>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</si>
  <si>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</si>
  <si>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</si>
  <si>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</si>
  <si>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</si>
  <si>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</si>
  <si>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</si>
  <si>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</si>
  <si>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</si>
  <si>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</si>
  <si>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</si>
  <si>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</si>
  <si>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</si>
  <si>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</si>
  <si>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</si>
  <si>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</si>
  <si>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Суп картофельный с макарон. издел. и окорочком</t>
  </si>
  <si>
    <t>502</t>
  </si>
  <si>
    <t>815</t>
  </si>
  <si>
    <t>503,48</t>
  </si>
  <si>
    <t>797,46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</si>
</sst>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вязкая молочная из рисовой крупы</v>
          </cell>
          <cell r="F6">
            <v>210</v>
          </cell>
          <cell r="G6">
            <v>5.9</v>
          </cell>
          <cell r="H6">
            <v>7.2</v>
          </cell>
          <cell r="I6">
            <v>52.83</v>
          </cell>
          <cell r="J6">
            <v>268</v>
          </cell>
          <cell r="K6" t="str">
            <v>ТТК 174/15/24</v>
          </cell>
          <cell r="L6">
            <v>42.17</v>
          </cell>
        </row>
        <row r="7">
          <cell r="E7" t="str">
            <v>Котлета мясная домашняя</v>
          </cell>
          <cell r="F7">
            <v>50</v>
          </cell>
          <cell r="G7">
            <v>8.02</v>
          </cell>
          <cell r="H7">
            <v>8.81</v>
          </cell>
          <cell r="I7">
            <v>4.7699999999999996</v>
          </cell>
          <cell r="J7">
            <v>127.48</v>
          </cell>
          <cell r="K7" t="str">
            <v>ТТК271С/15/22</v>
          </cell>
          <cell r="L7">
            <v>27.61</v>
          </cell>
        </row>
        <row r="8">
          <cell r="E8" t="str">
            <v>Чай с лимоном и сахаром</v>
          </cell>
          <cell r="F8">
            <v>222</v>
          </cell>
          <cell r="G8">
            <v>0.13</v>
          </cell>
          <cell r="H8">
            <v>0.02</v>
          </cell>
          <cell r="I8">
            <v>15.2</v>
          </cell>
          <cell r="J8">
            <v>62</v>
          </cell>
          <cell r="K8" t="str">
            <v>ТК 377/15</v>
          </cell>
          <cell r="L8">
            <v>6.72</v>
          </cell>
        </row>
        <row r="9">
          <cell r="E9" t="str">
            <v>Батон подмосковный</v>
          </cell>
          <cell r="F9">
            <v>20</v>
          </cell>
          <cell r="G9">
            <v>1.5</v>
          </cell>
          <cell r="H9">
            <v>0.52</v>
          </cell>
          <cell r="I9">
            <v>10.119999999999999</v>
          </cell>
          <cell r="J9">
            <v>46</v>
          </cell>
          <cell r="K9" t="str">
            <v>ТТК 1/15/23</v>
          </cell>
          <cell r="L9">
            <v>4.5</v>
          </cell>
        </row>
        <row r="13">
          <cell r="G13">
            <v>15.55</v>
          </cell>
          <cell r="H13">
            <v>16.55</v>
          </cell>
          <cell r="I13">
            <v>82.92</v>
          </cell>
        </row>
        <row r="14">
          <cell r="E14" t="str">
            <v>Салат из белокочанной капусты</v>
          </cell>
          <cell r="F14">
            <v>75</v>
          </cell>
          <cell r="G14">
            <v>0.98</v>
          </cell>
          <cell r="H14">
            <v>2.44</v>
          </cell>
          <cell r="I14">
            <v>4.8499999999999996</v>
          </cell>
          <cell r="J14">
            <v>45.3</v>
          </cell>
          <cell r="K14" t="str">
            <v>ТК 45/15</v>
          </cell>
          <cell r="L14">
            <v>9</v>
          </cell>
        </row>
        <row r="15">
          <cell r="F15">
            <v>260</v>
          </cell>
          <cell r="G15">
            <v>8.51</v>
          </cell>
          <cell r="H15">
            <v>5.0599999999999996</v>
          </cell>
          <cell r="I15">
            <v>17.5</v>
          </cell>
          <cell r="J15">
            <v>161.81</v>
          </cell>
          <cell r="K15" t="str">
            <v>ТК103/15</v>
          </cell>
          <cell r="L15">
            <v>22.01</v>
          </cell>
        </row>
        <row r="16">
          <cell r="E16" t="str">
            <v>Шницель "Новинка"</v>
          </cell>
          <cell r="F16">
            <v>90</v>
          </cell>
          <cell r="G16">
            <v>9.36</v>
          </cell>
          <cell r="H16">
            <v>13.69</v>
          </cell>
          <cell r="I16">
            <v>12</v>
          </cell>
          <cell r="J16">
            <v>209.08</v>
          </cell>
          <cell r="K16" t="str">
            <v>ТТК 268К/15/23</v>
          </cell>
          <cell r="L16">
            <v>43.74</v>
          </cell>
        </row>
        <row r="17">
          <cell r="E17" t="str">
            <v>Рис припущенный</v>
          </cell>
          <cell r="F17">
            <v>150</v>
          </cell>
          <cell r="G17">
            <v>3.64</v>
          </cell>
          <cell r="H17">
            <v>4.3</v>
          </cell>
          <cell r="I17">
            <v>36.67</v>
          </cell>
          <cell r="J17">
            <v>199.95</v>
          </cell>
          <cell r="K17" t="str">
            <v>ТК305/15</v>
          </cell>
          <cell r="L17">
            <v>19.899999999999999</v>
          </cell>
        </row>
        <row r="18">
          <cell r="E18" t="str">
            <v>Напиток из сока (нектара) 100/100</v>
          </cell>
          <cell r="F18">
            <v>200</v>
          </cell>
          <cell r="G18">
            <v>0</v>
          </cell>
          <cell r="H18">
            <v>0</v>
          </cell>
          <cell r="I18">
            <v>21.98</v>
          </cell>
          <cell r="J18">
            <v>87.92</v>
          </cell>
          <cell r="K18" t="str">
            <v>ТТК9/22</v>
          </cell>
          <cell r="L18">
            <v>21.45</v>
          </cell>
        </row>
        <row r="19">
          <cell r="E19" t="str">
            <v>Хлеб пшеничный</v>
          </cell>
          <cell r="F19">
            <v>20</v>
          </cell>
          <cell r="G19">
            <v>1.52</v>
          </cell>
          <cell r="H19">
            <v>0.18</v>
          </cell>
          <cell r="I19">
            <v>9.3800000000000008</v>
          </cell>
          <cell r="J19">
            <v>52.2</v>
          </cell>
          <cell r="K19" t="str">
            <v>ТТК 1/15/23</v>
          </cell>
          <cell r="L19">
            <v>2.8</v>
          </cell>
        </row>
        <row r="20">
          <cell r="E20" t="str">
            <v>Хлеб дарницкий</v>
          </cell>
          <cell r="F20">
            <v>20</v>
          </cell>
          <cell r="G20">
            <v>1.32</v>
          </cell>
          <cell r="H20">
            <v>0.22</v>
          </cell>
          <cell r="I20">
            <v>9.48</v>
          </cell>
          <cell r="J20">
            <v>41.2</v>
          </cell>
          <cell r="K20" t="str">
            <v>ТТК 1/15/23</v>
          </cell>
          <cell r="L20">
            <v>2.6</v>
          </cell>
        </row>
        <row r="23">
          <cell r="G23">
            <v>25.330000000000002</v>
          </cell>
          <cell r="H23">
            <v>25.889999999999997</v>
          </cell>
          <cell r="I23">
            <v>111.86000000000001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I27" sqref="I2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45677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[1]Лист1!K6</f>
        <v>ТТК 174/15/24</v>
      </c>
      <c r="D4" s="7" t="str">
        <f>[1]Лист1!E6</f>
        <v>Каша вязкая молочная из рисовой крупы</v>
      </c>
      <c r="E4" s="8">
        <f>[1]Лист1!F6</f>
        <v>210</v>
      </c>
      <c r="F4" s="43">
        <f>[1]Лист1!L6</f>
        <v>42.17</v>
      </c>
      <c r="G4" s="43">
        <f>[1]Лист1!J6</f>
        <v>268</v>
      </c>
      <c r="H4" s="43">
        <f>[1]Лист1!G6</f>
        <v>5.9</v>
      </c>
      <c r="I4" s="43">
        <f>[1]Лист1!H6</f>
        <v>7.2</v>
      </c>
      <c r="J4" s="43">
        <f>[1]Лист1!I6</f>
        <v>52.83</v>
      </c>
    </row>
    <row r="5" spans="1:11">
      <c r="A5" s="9"/>
      <c r="B5" s="19"/>
      <c r="C5" s="39" t="str">
        <f>[1]Лист1!K7</f>
        <v>ТТК271С/15/22</v>
      </c>
      <c r="D5" s="7" t="str">
        <f>[1]Лист1!E7</f>
        <v>Котлета мясная домашняя</v>
      </c>
      <c r="E5" s="8">
        <f>[1]Лист1!F7</f>
        <v>50</v>
      </c>
      <c r="F5" s="43">
        <f>[1]Лист1!L7</f>
        <v>27.61</v>
      </c>
      <c r="G5" s="43">
        <f>[1]Лист1!J7</f>
        <v>127.48</v>
      </c>
      <c r="H5" s="43">
        <f>[1]Лист1!G7</f>
        <v>8.02</v>
      </c>
      <c r="I5" s="43">
        <f>[1]Лист1!H7</f>
        <v>8.81</v>
      </c>
      <c r="J5" s="43">
        <f>[1]Лист1!I7</f>
        <v>4.7699999999999996</v>
      </c>
    </row>
    <row r="6" spans="1:11">
      <c r="A6" s="9"/>
      <c r="B6" s="10" t="s">
        <v>25</v>
      </c>
      <c r="C6" s="27" t="str">
        <f>[1]Лист1!K8</f>
        <v>ТК 377/15</v>
      </c>
      <c r="D6" s="37" t="str">
        <f>[1]Лист1!E8</f>
        <v>Чай с лимоном и сахаром</v>
      </c>
      <c r="E6" s="25">
        <f>[1]Лист1!F8</f>
        <v>222</v>
      </c>
      <c r="F6" s="25">
        <f>[1]Лист1!L8</f>
        <v>6.72</v>
      </c>
      <c r="G6" s="25">
        <f>[1]Лист1!J8</f>
        <v>62</v>
      </c>
      <c r="H6" s="25">
        <f>[1]Лист1!G8</f>
        <v>0.13</v>
      </c>
      <c r="I6" s="25">
        <f>[1]Лист1!H8</f>
        <v>0.02</v>
      </c>
      <c r="J6" s="32">
        <f>[1]Лист1!I8</f>
        <v>15.2</v>
      </c>
    </row>
    <row r="7" spans="1:11">
      <c r="A7" s="9"/>
      <c r="B7" s="10" t="s">
        <v>15</v>
      </c>
      <c r="C7" s="27" t="str">
        <f>[1]Лист1!K9</f>
        <v>ТТК 1/15/23</v>
      </c>
      <c r="D7" s="37" t="str">
        <f>[1]Лист1!E9</f>
        <v>Батон подмосковный</v>
      </c>
      <c r="E7" s="25">
        <f>[1]Лист1!F9</f>
        <v>20</v>
      </c>
      <c r="F7" s="25">
        <f>[1]Лист1!L9</f>
        <v>4.5</v>
      </c>
      <c r="G7" s="25">
        <f>[1]Лист1!J9</f>
        <v>46</v>
      </c>
      <c r="H7" s="25">
        <f>[1]Лист1!G9</f>
        <v>1.5</v>
      </c>
      <c r="I7" s="25">
        <f>[1]Лист1!H9</f>
        <v>0.52</v>
      </c>
      <c r="J7" s="32">
        <f>[1]Лист1!I9</f>
        <v>10.119999999999999</v>
      </c>
    </row>
    <row r="8" spans="1:11">
      <c r="A8" s="9"/>
      <c r="B8" s="13" t="s">
        <v>17</v>
      </c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27</v>
      </c>
      <c r="F9" s="33">
        <v>81</v>
      </c>
      <c r="G9" s="26" t="s">
        <v>29</v>
      </c>
      <c r="H9" s="26">
        <f>[1]Лист1!G13</f>
        <v>15.55</v>
      </c>
      <c r="I9" s="26">
        <f>[1]Лист1!H13</f>
        <v>16.55</v>
      </c>
      <c r="J9" s="44">
        <f>[1]Лист1!I13</f>
        <v>82.92</v>
      </c>
    </row>
    <row r="10" spans="1:11">
      <c r="A10" s="9" t="s">
        <v>16</v>
      </c>
      <c r="B10" s="19" t="s">
        <v>17</v>
      </c>
      <c r="C10" s="25" t="str">
        <f>[1]Лист1!K14</f>
        <v>ТК 45/15</v>
      </c>
      <c r="D10" s="38" t="str">
        <f>[1]Лист1!E14</f>
        <v>Салат из белокочанной капусты</v>
      </c>
      <c r="E10" s="31">
        <f>[1]Лист1!F14</f>
        <v>75</v>
      </c>
      <c r="F10" s="31">
        <f>[1]Лист1!L14</f>
        <v>9</v>
      </c>
      <c r="G10" s="31">
        <f>[1]Лист1!J14</f>
        <v>45.3</v>
      </c>
      <c r="H10" s="31">
        <f>[1]Лист1!G14</f>
        <v>0.98</v>
      </c>
      <c r="I10" s="31">
        <f>[1]Лист1!H14</f>
        <v>2.44</v>
      </c>
      <c r="J10" s="31">
        <f>[1]Лист1!I14</f>
        <v>4.8499999999999996</v>
      </c>
    </row>
    <row r="11" spans="1:11" ht="27.6">
      <c r="A11" s="9"/>
      <c r="B11" s="10" t="s">
        <v>18</v>
      </c>
      <c r="C11" s="25" t="str">
        <f>[1]Лист1!K15</f>
        <v>ТК103/15</v>
      </c>
      <c r="D11" s="38" t="s">
        <v>26</v>
      </c>
      <c r="E11" s="31">
        <f>[1]Лист1!F15</f>
        <v>260</v>
      </c>
      <c r="F11" s="31">
        <f>[1]Лист1!L15</f>
        <v>22.01</v>
      </c>
      <c r="G11" s="31">
        <f>[1]Лист1!J15</f>
        <v>161.81</v>
      </c>
      <c r="H11" s="31">
        <f>[1]Лист1!G15</f>
        <v>8.51</v>
      </c>
      <c r="I11" s="31">
        <f>[1]Лист1!H15</f>
        <v>5.0599999999999996</v>
      </c>
      <c r="J11" s="31">
        <f>[1]Лист1!I15</f>
        <v>17.5</v>
      </c>
    </row>
    <row r="12" spans="1:11">
      <c r="A12" s="9"/>
      <c r="B12" s="10" t="s">
        <v>19</v>
      </c>
      <c r="C12" s="28" t="str">
        <f>[1]Лист1!K16</f>
        <v>ТТК 268К/15/23</v>
      </c>
      <c r="D12" s="37" t="str">
        <f>[1]Лист1!E16</f>
        <v>Шницель "Новинка"</v>
      </c>
      <c r="E12" s="25">
        <f>[1]Лист1!F16</f>
        <v>90</v>
      </c>
      <c r="F12" s="25">
        <f>[1]Лист1!L16</f>
        <v>43.74</v>
      </c>
      <c r="G12" s="25">
        <f>[1]Лист1!J16</f>
        <v>209.08</v>
      </c>
      <c r="H12" s="25">
        <f>[1]Лист1!G16</f>
        <v>9.36</v>
      </c>
      <c r="I12" s="25">
        <f>[1]Лист1!H16</f>
        <v>13.69</v>
      </c>
      <c r="J12" s="32">
        <f>[1]Лист1!I16</f>
        <v>12</v>
      </c>
    </row>
    <row r="13" spans="1:11">
      <c r="A13" s="9"/>
      <c r="B13" s="10" t="s">
        <v>13</v>
      </c>
      <c r="C13" s="40" t="str">
        <f>[1]Лист1!K17</f>
        <v>ТК305/15</v>
      </c>
      <c r="D13" s="38" t="str">
        <f>[1]Лист1!E17</f>
        <v>Рис припущенный</v>
      </c>
      <c r="E13" s="31">
        <f>[1]Лист1!F17</f>
        <v>150</v>
      </c>
      <c r="F13" s="31">
        <f>[1]Лист1!L17</f>
        <v>19.899999999999999</v>
      </c>
      <c r="G13" s="31">
        <f>[1]Лист1!J17</f>
        <v>199.95</v>
      </c>
      <c r="H13" s="31">
        <f>[1]Лист1!G17</f>
        <v>3.64</v>
      </c>
      <c r="I13" s="31">
        <f>[1]Лист1!H17</f>
        <v>4.3</v>
      </c>
      <c r="J13" s="31">
        <f>[1]Лист1!I17</f>
        <v>36.67</v>
      </c>
    </row>
    <row r="14" spans="1:11">
      <c r="A14" s="9"/>
      <c r="B14" s="41" t="s">
        <v>14</v>
      </c>
      <c r="C14" s="25" t="str">
        <f>[1]Лист1!K18</f>
        <v>ТТК9/22</v>
      </c>
      <c r="D14" s="38" t="str">
        <f>[1]Лист1!E18</f>
        <v>Напиток из сока (нектара) 100/100</v>
      </c>
      <c r="E14" s="31">
        <f>[1]Лист1!F18</f>
        <v>200</v>
      </c>
      <c r="F14" s="31">
        <f>[1]Лист1!L18</f>
        <v>21.45</v>
      </c>
      <c r="G14" s="31">
        <f>[1]Лист1!J18</f>
        <v>87.92</v>
      </c>
      <c r="H14" s="31">
        <f>[1]Лист1!G18</f>
        <v>0</v>
      </c>
      <c r="I14" s="31">
        <f>[1]Лист1!H18</f>
        <v>0</v>
      </c>
      <c r="J14" s="31">
        <f>[1]Лист1!I18</f>
        <v>21.98</v>
      </c>
    </row>
    <row r="15" spans="1:11">
      <c r="A15" s="9"/>
      <c r="B15" s="10" t="s">
        <v>20</v>
      </c>
      <c r="C15" s="29" t="str">
        <f>[1]Лист1!K19</f>
        <v>ТТК 1/15/23</v>
      </c>
      <c r="D15" s="20" t="str">
        <f>[1]Лист1!E19</f>
        <v>Хлеб пшеничный</v>
      </c>
      <c r="E15" s="31">
        <f>[1]Лист1!F19</f>
        <v>20</v>
      </c>
      <c r="F15" s="31">
        <f>[1]Лист1!L19</f>
        <v>2.8</v>
      </c>
      <c r="G15" s="31">
        <f>[1]Лист1!J19</f>
        <v>52.2</v>
      </c>
      <c r="H15" s="31">
        <f>[1]Лист1!G19</f>
        <v>1.52</v>
      </c>
      <c r="I15" s="31">
        <f>[1]Лист1!H19</f>
        <v>0.18</v>
      </c>
      <c r="J15" s="31">
        <f>[1]Лист1!I19</f>
        <v>9.3800000000000008</v>
      </c>
    </row>
    <row r="16" spans="1:11">
      <c r="A16" s="9"/>
      <c r="B16" s="10" t="s">
        <v>21</v>
      </c>
      <c r="C16" s="30" t="str">
        <f>[1]Лист1!K20</f>
        <v>ТТК 1/15/23</v>
      </c>
      <c r="D16" s="21" t="str">
        <f>[1]Лист1!E20</f>
        <v>Хлеб дарницкий</v>
      </c>
      <c r="E16" s="42">
        <f>[1]Лист1!F20</f>
        <v>20</v>
      </c>
      <c r="F16" s="42">
        <f>[1]Лист1!L20</f>
        <v>2.6</v>
      </c>
      <c r="G16" s="42">
        <f>[1]Лист1!J20</f>
        <v>41.2</v>
      </c>
      <c r="H16" s="42">
        <f>[1]Лист1!G20</f>
        <v>1.32</v>
      </c>
      <c r="I16" s="42">
        <f>[1]Лист1!H20</f>
        <v>0.22</v>
      </c>
      <c r="J16" s="45">
        <f>[1]Лист1!I20</f>
        <v>9.48</v>
      </c>
    </row>
    <row r="17" spans="1:10">
      <c r="A17" s="14"/>
      <c r="B17" s="15"/>
      <c r="C17" s="15"/>
      <c r="D17" s="22"/>
      <c r="E17" s="26" t="s">
        <v>28</v>
      </c>
      <c r="F17" s="33">
        <v>121.5</v>
      </c>
      <c r="G17" s="26" t="s">
        <v>30</v>
      </c>
      <c r="H17" s="26">
        <f>[1]Лист1!G23</f>
        <v>25.330000000000002</v>
      </c>
      <c r="I17" s="26">
        <f>[1]Лист1!H23</f>
        <v>25.889999999999997</v>
      </c>
      <c r="J17" s="44">
        <f>[1]Лист1!I23</f>
        <v>111.86000000000001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2025-01-19T16:58:10Z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