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0" i="1"/>
  <c r="D11" i="1"/>
  <c r="D12" i="1"/>
  <c r="D13" i="1"/>
  <c r="D14" i="1"/>
  <c r="D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C6" i="1"/>
  <c r="C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<sst xmlns="http://schemas.openxmlformats.org/spreadsheetml/2006/main" count="33" uniqueCount="32">
  <si>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</si>
  <si>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</si>
  <si>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</si>
  <si>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</si>
  <si>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</si>
  <si>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</si>
  <si>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</si>
  <si>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</si>
  <si>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</si>
  <si>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</si>
  <si>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</si>
  <si>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</si>
  <si>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</si>
  <si>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</si>
  <si>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</si>
  <si>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</si>
  <si>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</si>
  <si>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</si>
  <si>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</si>
  <si>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</si>
  <si>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</si>
  <si>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</si>
  <si>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</si>
  <si>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</si>
  <si>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</si>
  <si>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75-00</t>
  </si>
  <si>
    <t>итого</t>
  </si>
  <si>
    <t>594,1</t>
  </si>
  <si>
    <t>812,5</t>
  </si>
  <si>
    <t>891,48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</si>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</sst>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5" sqref="D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45652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31</v>
      </c>
      <c r="C4" s="39" t="str">
        <f>#REF!</f>
        <v>ТТК268К/15/23</v>
      </c>
      <c r="D4" s="7" t="str">
        <f>#REF!</f>
        <v>Шницель "Новинка"</v>
      </c>
      <c r="E4" s="8">
        <f>#REF!</f>
        <v>75</v>
      </c>
      <c r="F4" s="43">
        <f>#REF!</f>
        <v>33.409999999999997</v>
      </c>
      <c r="G4" s="43">
        <f>#REF!</f>
        <v>227.5</v>
      </c>
      <c r="H4" s="43">
        <f>#REF!</f>
        <v>10.72</v>
      </c>
      <c r="I4" s="43">
        <f>#REF!</f>
        <v>14.99</v>
      </c>
      <c r="J4" s="43">
        <f>#REF!</f>
        <v>12.5</v>
      </c>
    </row>
    <row r="5" spans="1:11">
      <c r="A5" s="9"/>
      <c r="B5" s="10"/>
      <c r="C5" s="27" t="str">
        <f>#REF!</f>
        <v>ТТК175/15/22</v>
      </c>
      <c r="D5" s="37" t="str">
        <f>#REF!</f>
        <v>Каша "Дружба" на молоке (рис+пшено)</v>
      </c>
      <c r="E5" s="25">
        <f>#REF!</f>
        <v>205</v>
      </c>
      <c r="F5" s="25">
        <f>#REF!</f>
        <v>21.09</v>
      </c>
      <c r="G5" s="25">
        <f>#REF!</f>
        <v>202</v>
      </c>
      <c r="H5" s="25">
        <f>#REF!</f>
        <v>5.93</v>
      </c>
      <c r="I5" s="25">
        <f>#REF!</f>
        <v>9.5</v>
      </c>
      <c r="J5" s="32">
        <f>#REF!</f>
        <v>33.33</v>
      </c>
    </row>
    <row r="6" spans="1:11">
      <c r="A6" s="9"/>
      <c r="B6" s="10" t="s">
        <v>30</v>
      </c>
      <c r="C6" s="27" t="str">
        <f>#REF!</f>
        <v>ТК382/15</v>
      </c>
      <c r="D6" s="37" t="str">
        <f>#REF!</f>
        <v>Какао с молоком</v>
      </c>
      <c r="E6" s="25">
        <f>#REF!</f>
        <v>200</v>
      </c>
      <c r="F6" s="25">
        <f>#REF!</f>
        <v>17.5</v>
      </c>
      <c r="G6" s="25">
        <f>#REF!</f>
        <v>118.6</v>
      </c>
      <c r="H6" s="25">
        <f>#REF!</f>
        <v>4.08</v>
      </c>
      <c r="I6" s="25">
        <f>#REF!</f>
        <v>3.54</v>
      </c>
      <c r="J6" s="32">
        <f>#REF!</f>
        <v>17.579999999999998</v>
      </c>
    </row>
    <row r="7" spans="1:11">
      <c r="A7" s="9"/>
      <c r="B7" s="13" t="s">
        <v>15</v>
      </c>
      <c r="C7" s="27" t="str">
        <f>#REF!</f>
        <v>ТТК1/15/23</v>
      </c>
      <c r="D7" s="11" t="str">
        <f>#REF!</f>
        <v>Батон подмосковный</v>
      </c>
      <c r="E7" s="12">
        <f>#REF!</f>
        <v>20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 t="s">
        <v>26</v>
      </c>
      <c r="C8" s="16"/>
      <c r="D8" s="17"/>
      <c r="E8" s="18" t="s">
        <v>22</v>
      </c>
      <c r="F8" s="33" t="s">
        <v>25</v>
      </c>
      <c r="G8" s="26" t="s">
        <v>27</v>
      </c>
      <c r="H8" s="26">
        <f>#REF!</f>
        <v>22.229999999999997</v>
      </c>
      <c r="I8" s="26">
        <f>#REF!</f>
        <v>28.55</v>
      </c>
      <c r="J8" s="44">
        <f>#REF!</f>
        <v>73.53</v>
      </c>
    </row>
    <row r="9" spans="1:11">
      <c r="A9" s="9" t="s">
        <v>16</v>
      </c>
      <c r="B9" s="19" t="s">
        <v>17</v>
      </c>
      <c r="C9" s="25" t="str">
        <f>#REF!</f>
        <v>ТК52/15</v>
      </c>
      <c r="D9" s="38" t="str">
        <f>#REF!</f>
        <v>Салат из свеклы отварной</v>
      </c>
      <c r="E9" s="31">
        <f>#REF!</f>
        <v>70</v>
      </c>
      <c r="F9" s="31">
        <f>#REF!</f>
        <v>8.4700000000000006</v>
      </c>
      <c r="G9" s="31">
        <f>#REF!</f>
        <v>64.959999999999994</v>
      </c>
      <c r="H9" s="31">
        <f>#REF!</f>
        <v>0.99</v>
      </c>
      <c r="I9" s="31">
        <f>#REF!</f>
        <v>4.21</v>
      </c>
      <c r="J9" s="31">
        <f>#REF!</f>
        <v>5.78</v>
      </c>
    </row>
    <row r="10" spans="1:11">
      <c r="A10" s="9"/>
      <c r="B10" s="10" t="s">
        <v>18</v>
      </c>
      <c r="C10" s="25" t="str">
        <f>#REF!</f>
        <v>ТК88/15</v>
      </c>
      <c r="D10" s="38" t="str">
        <f>#REF!</f>
        <v>Щи из свежей капусты с картофелем, с мясом</v>
      </c>
      <c r="E10" s="31">
        <f>#REF!</f>
        <v>262.5</v>
      </c>
      <c r="F10" s="31">
        <f>#REF!</f>
        <v>28.06</v>
      </c>
      <c r="G10" s="31">
        <f>#REF!</f>
        <v>140.55000000000001</v>
      </c>
      <c r="H10" s="31">
        <f>#REF!</f>
        <v>6.93</v>
      </c>
      <c r="I10" s="31">
        <f>#REF!</f>
        <v>8.31</v>
      </c>
      <c r="J10" s="31">
        <f>#REF!</f>
        <v>7.9</v>
      </c>
    </row>
    <row r="11" spans="1:11">
      <c r="A11" s="9"/>
      <c r="B11" s="10" t="s">
        <v>19</v>
      </c>
      <c r="C11" s="28" t="str">
        <f>#REF!</f>
        <v>ТТК268К/15/23</v>
      </c>
      <c r="D11" s="37" t="str">
        <f>#REF!</f>
        <v>Шницель "Новинка"</v>
      </c>
      <c r="E11" s="25">
        <f>#REF!</f>
        <v>90</v>
      </c>
      <c r="F11" s="25">
        <f>#REF!</f>
        <v>41.14</v>
      </c>
      <c r="G11" s="25">
        <f>#REF!</f>
        <v>273</v>
      </c>
      <c r="H11" s="25">
        <f>#REF!</f>
        <v>12.86</v>
      </c>
      <c r="I11" s="25">
        <f>#REF!</f>
        <v>17.989999999999998</v>
      </c>
      <c r="J11" s="32">
        <f>#REF!</f>
        <v>15</v>
      </c>
    </row>
    <row r="12" spans="1:11">
      <c r="A12" s="9"/>
      <c r="B12" s="10" t="s">
        <v>13</v>
      </c>
      <c r="C12" s="40" t="str">
        <f>#REF!</f>
        <v>ТТК199/15/23</v>
      </c>
      <c r="D12" s="38" t="str">
        <f>#REF!</f>
        <v>Гороховое пюре</v>
      </c>
      <c r="E12" s="31">
        <f>#REF!</f>
        <v>150</v>
      </c>
      <c r="F12" s="31">
        <f>#REF!</f>
        <v>11.58</v>
      </c>
      <c r="G12" s="31">
        <f>#REF!</f>
        <v>231.65</v>
      </c>
      <c r="H12" s="31">
        <f>#REF!</f>
        <v>13.16</v>
      </c>
      <c r="I12" s="31">
        <f>#REF!</f>
        <v>5</v>
      </c>
      <c r="J12" s="31">
        <f>#REF!</f>
        <v>33.83</v>
      </c>
    </row>
    <row r="13" spans="1:11">
      <c r="A13" s="9"/>
      <c r="B13" s="41" t="s">
        <v>14</v>
      </c>
      <c r="C13" s="25" t="str">
        <f>#REF!</f>
        <v>ТТК9/22</v>
      </c>
      <c r="D13" s="38" t="str">
        <f>#REF!</f>
        <v>Напиток из сока (нектара) (100/100)</v>
      </c>
      <c r="E13" s="31">
        <f>#REF!</f>
        <v>200</v>
      </c>
      <c r="F13" s="31">
        <f>#REF!</f>
        <v>19.45</v>
      </c>
      <c r="G13" s="31">
        <f>#REF!</f>
        <v>87.92</v>
      </c>
      <c r="H13" s="31">
        <f>#REF!</f>
        <v>0</v>
      </c>
      <c r="I13" s="31">
        <f>#REF!</f>
        <v>0</v>
      </c>
      <c r="J13" s="31">
        <f>#REF!</f>
        <v>21.98</v>
      </c>
    </row>
    <row r="14" spans="1:11">
      <c r="A14" s="9"/>
      <c r="B14" s="10" t="s">
        <v>20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">
        <v>21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 t="s">
        <v>26</v>
      </c>
      <c r="C16" s="15"/>
      <c r="D16" s="22"/>
      <c r="E16" s="26" t="s">
        <v>28</v>
      </c>
      <c r="F16" s="33">
        <v>112.5</v>
      </c>
      <c r="G16" s="26" t="s">
        <v>29</v>
      </c>
      <c r="H16" s="26">
        <f>#REF!</f>
        <v>36.78</v>
      </c>
      <c r="I16" s="26">
        <f>#REF!</f>
        <v>35.909999999999997</v>
      </c>
      <c r="J16" s="44">
        <f>#REF!</f>
        <v>103.35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2024-12-22T16:09:18Z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