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F9" i="1"/>
  <c r="F10" i="1"/>
  <c r="F11" i="1"/>
  <c r="F12" i="1"/>
  <c r="F13" i="1"/>
  <c r="F14" i="1"/>
  <c r="F15" i="1"/>
  <c r="G9" i="1"/>
  <c r="G10" i="1"/>
  <c r="G11" i="1"/>
  <c r="G12" i="1"/>
  <c r="G13" i="1"/>
  <c r="G14" i="1"/>
  <c r="G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E9" i="1"/>
  <c r="E10" i="1"/>
  <c r="E11" i="1"/>
  <c r="E12" i="1"/>
  <c r="E13" i="1"/>
  <c r="E14" i="1"/>
  <c r="E15" i="1"/>
  <c r="D11" i="1"/>
  <c r="D12" i="1"/>
  <c r="D13" i="1"/>
  <c r="D14" i="1"/>
  <c r="D15" i="1"/>
  <c r="G4" i="1"/>
  <c r="G5" i="1"/>
  <c r="G6" i="1"/>
  <c r="G7" i="1"/>
  <c r="C4" i="1"/>
  <c r="C5" i="1"/>
  <c r="C6" i="1"/>
  <c r="C7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<sst xmlns="http://schemas.openxmlformats.org/spreadsheetml/2006/main" count="34" uniqueCount="34">
  <si>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</si>
  <si>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</si>
  <si>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</si>
  <si>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</si>
  <si>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</si>
  <si>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</si>
  <si>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</si>
  <si>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</si>
  <si>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</si>
  <si>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</si>
  <si>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</si>
  <si>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</si>
  <si>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</si>
  <si>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</si>
  <si>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</si>
  <si>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</si>
  <si>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</si>
  <si>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</si>
  <si>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</si>
  <si>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</si>
  <si>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</si>
  <si>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</si>
  <si>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</si>
  <si>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</si>
  <si>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505</t>
  </si>
  <si>
    <t>75-00</t>
  </si>
  <si>
    <t>564</t>
  </si>
  <si>
    <t>Щи из свежей капусты с картофелем и окорочком</t>
  </si>
  <si>
    <t>Салат картофельный с консервированным огурцом</t>
  </si>
  <si>
    <t>822,5</t>
  </si>
  <si>
    <t>876,94</t>
  </si>
  <si>
    <t>112-50</t>
  </si>
  <si>
    <t>гор.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</si>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</sst>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9" fillId="4" borderId="8" xfId="0" applyFont="1" applyFill="1" applyBorder="1" applyAlignment="1" applyProtection="1">
      <alignment horizontal="center" vertical="top" wrapText="1"/>
      <protection locked="0"/>
    </xf>
    <xf numFmtId="0" fontId="9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0-sm%20&#1076;&#1074;&#1091;&#1093;&#1085;&#1077;&#1076;&#1077;&#1083;&#1100;&#1085;&#1086;&#1077;%20&#1084;&#1077;&#1085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8">
          <cell r="E158" t="str">
            <v>Омлет натуральный</v>
          </cell>
          <cell r="F158">
            <v>80</v>
          </cell>
          <cell r="G158">
            <v>6.29</v>
          </cell>
          <cell r="H158">
            <v>12</v>
          </cell>
          <cell r="I158">
            <v>1.94</v>
          </cell>
          <cell r="J158">
            <v>146.4</v>
          </cell>
          <cell r="K158" t="str">
            <v>ТТК210/15/23</v>
          </cell>
        </row>
        <row r="159">
          <cell r="E159" t="str">
            <v>Каша ячневая молочная</v>
          </cell>
          <cell r="F159">
            <v>205</v>
          </cell>
          <cell r="G159">
            <v>7.26</v>
          </cell>
          <cell r="H159">
            <v>10.71</v>
          </cell>
          <cell r="I159">
            <v>39.15</v>
          </cell>
          <cell r="J159">
            <v>253</v>
          </cell>
          <cell r="K159" t="str">
            <v>ТТК174/15/22</v>
          </cell>
        </row>
        <row r="160">
          <cell r="E160" t="str">
            <v>Какао с молоком</v>
          </cell>
          <cell r="F160">
            <v>200</v>
          </cell>
          <cell r="G160">
            <v>4.08</v>
          </cell>
          <cell r="H160">
            <v>3.54</v>
          </cell>
          <cell r="I160">
            <v>17.579999999999998</v>
          </cell>
          <cell r="J160">
            <v>118.6</v>
          </cell>
          <cell r="K160" t="str">
            <v>ТК382/15</v>
          </cell>
        </row>
        <row r="161">
          <cell r="E161" t="str">
            <v>Батон подмосковный</v>
          </cell>
          <cell r="F161">
            <v>20</v>
          </cell>
          <cell r="G161">
            <v>1.5</v>
          </cell>
          <cell r="H161">
            <v>0.52</v>
          </cell>
          <cell r="I161">
            <v>10.119999999999999</v>
          </cell>
          <cell r="J161">
            <v>46</v>
          </cell>
          <cell r="K161" t="str">
            <v>ТТК1/15/23</v>
          </cell>
        </row>
        <row r="165">
          <cell r="G165">
            <v>19.130000000000003</v>
          </cell>
          <cell r="H165">
            <v>26.77</v>
          </cell>
          <cell r="I165">
            <v>68.789999999999992</v>
          </cell>
        </row>
        <row r="166">
          <cell r="F166">
            <v>80</v>
          </cell>
          <cell r="G166">
            <v>0.96</v>
          </cell>
          <cell r="H166">
            <v>10.72</v>
          </cell>
          <cell r="I166">
            <v>6.32</v>
          </cell>
          <cell r="J166">
            <v>126.4</v>
          </cell>
          <cell r="K166" t="str">
            <v>ТТК51/22</v>
          </cell>
          <cell r="L166">
            <v>13.69</v>
          </cell>
        </row>
        <row r="167">
          <cell r="F167">
            <v>262.5</v>
          </cell>
          <cell r="G167">
            <v>9.0500000000000007</v>
          </cell>
          <cell r="H167">
            <v>7.73</v>
          </cell>
          <cell r="I167">
            <v>7.95</v>
          </cell>
          <cell r="J167">
            <v>144.19999999999999</v>
          </cell>
          <cell r="K167" t="str">
            <v>ТК88/15</v>
          </cell>
          <cell r="L167">
            <v>22.56</v>
          </cell>
        </row>
        <row r="168">
          <cell r="E168" t="str">
            <v>Шницель</v>
          </cell>
          <cell r="F168">
            <v>90</v>
          </cell>
          <cell r="G168">
            <v>13.49</v>
          </cell>
          <cell r="H168">
            <v>13.42</v>
          </cell>
          <cell r="I168">
            <v>11.77</v>
          </cell>
          <cell r="J168">
            <v>224.79</v>
          </cell>
          <cell r="K168" t="str">
            <v>ТТК268С/15/22</v>
          </cell>
          <cell r="L168">
            <v>43.86</v>
          </cell>
        </row>
        <row r="169">
          <cell r="E169" t="str">
            <v>Рис припущенный</v>
          </cell>
          <cell r="F169">
            <v>150</v>
          </cell>
          <cell r="G169">
            <v>3.64</v>
          </cell>
          <cell r="H169">
            <v>4.3</v>
          </cell>
          <cell r="I169">
            <v>36.67</v>
          </cell>
          <cell r="J169">
            <v>199.95</v>
          </cell>
          <cell r="K169" t="str">
            <v>ТК305/15</v>
          </cell>
          <cell r="L169">
            <v>14.89</v>
          </cell>
        </row>
        <row r="170">
          <cell r="E170" t="str">
            <v>Напиток из плодов шиповника</v>
          </cell>
          <cell r="F170">
            <v>200</v>
          </cell>
          <cell r="G170">
            <v>0.68</v>
          </cell>
          <cell r="H170">
            <v>0.27</v>
          </cell>
          <cell r="I170">
            <v>20.76</v>
          </cell>
          <cell r="J170">
            <v>88.2</v>
          </cell>
          <cell r="K170" t="str">
            <v>ТК388/15</v>
          </cell>
          <cell r="L170">
            <v>13.7</v>
          </cell>
        </row>
        <row r="171">
          <cell r="E171" t="str">
            <v>Хлеб пшеничный</v>
          </cell>
          <cell r="F171">
            <v>20</v>
          </cell>
          <cell r="G171">
            <v>1.52</v>
          </cell>
          <cell r="H171">
            <v>0.18</v>
          </cell>
          <cell r="I171">
            <v>9.3800000000000008</v>
          </cell>
          <cell r="J171">
            <v>52.2</v>
          </cell>
          <cell r="K171" t="str">
            <v>ТТК1/15/23</v>
          </cell>
          <cell r="L171">
            <v>2</v>
          </cell>
        </row>
        <row r="172">
          <cell r="E172" t="str">
            <v>Хлеб дарницкий</v>
          </cell>
          <cell r="F172">
            <v>20</v>
          </cell>
          <cell r="G172">
            <v>1.32</v>
          </cell>
          <cell r="H172">
            <v>0.22</v>
          </cell>
          <cell r="I172">
            <v>9.48</v>
          </cell>
          <cell r="J172">
            <v>41.2</v>
          </cell>
          <cell r="K172" t="str">
            <v>ТТК1/15/23</v>
          </cell>
          <cell r="L172">
            <v>1.8</v>
          </cell>
        </row>
        <row r="175">
          <cell r="G175">
            <v>30.66</v>
          </cell>
          <cell r="H175">
            <v>36.840000000000003</v>
          </cell>
          <cell r="I175">
            <v>102.33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F26" sqref="F2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>
        <v>71</v>
      </c>
      <c r="C1" s="49"/>
      <c r="D1" s="50"/>
      <c r="E1" t="s">
        <v>1</v>
      </c>
      <c r="F1" s="1"/>
      <c r="I1" t="s">
        <v>2</v>
      </c>
      <c r="J1" s="23">
        <v>45645</v>
      </c>
    </row>
    <row r="2" spans="1:11" ht="7.5" customHeight="1"/>
    <row r="3" spans="1:11" ht="15" thickBot="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32</v>
      </c>
      <c r="C4" s="39" t="str">
        <f>[1]Лист1!K158</f>
        <v>ТТК210/15/23</v>
      </c>
      <c r="D4" s="7" t="str">
        <f>[1]Лист1!E158</f>
        <v>Омлет натуральный</v>
      </c>
      <c r="E4" s="8">
        <f>[1]Лист1!F158</f>
        <v>80</v>
      </c>
      <c r="F4" s="46">
        <v>34.89</v>
      </c>
      <c r="G4" s="43">
        <f>[1]Лист1!J158</f>
        <v>146.4</v>
      </c>
      <c r="H4" s="43">
        <f>[1]Лист1!G158</f>
        <v>6.29</v>
      </c>
      <c r="I4" s="43">
        <f>[1]Лист1!H158</f>
        <v>12</v>
      </c>
      <c r="J4" s="43">
        <f>[1]Лист1!I158</f>
        <v>1.94</v>
      </c>
    </row>
    <row r="5" spans="1:11">
      <c r="A5" s="9"/>
      <c r="B5" s="10"/>
      <c r="C5" s="27" t="str">
        <f>[1]Лист1!K159</f>
        <v>ТТК174/15/22</v>
      </c>
      <c r="D5" s="37" t="str">
        <f>[1]Лист1!E159</f>
        <v>Каша ячневая молочная</v>
      </c>
      <c r="E5" s="25">
        <f>[1]Лист1!F159</f>
        <v>205</v>
      </c>
      <c r="F5" s="47">
        <v>19.61</v>
      </c>
      <c r="G5" s="25">
        <f>[1]Лист1!J159</f>
        <v>253</v>
      </c>
      <c r="H5" s="25">
        <f>[1]Лист1!G159</f>
        <v>7.26</v>
      </c>
      <c r="I5" s="25">
        <f>[1]Лист1!H159</f>
        <v>10.71</v>
      </c>
      <c r="J5" s="32">
        <f>[1]Лист1!I159</f>
        <v>39.15</v>
      </c>
    </row>
    <row r="6" spans="1:11">
      <c r="A6" s="9"/>
      <c r="B6" s="10" t="s">
        <v>33</v>
      </c>
      <c r="C6" s="27" t="str">
        <f>[1]Лист1!K160</f>
        <v>ТК382/15</v>
      </c>
      <c r="D6" s="37" t="str">
        <f>[1]Лист1!E160</f>
        <v>Какао с молоком</v>
      </c>
      <c r="E6" s="25">
        <f>[1]Лист1!F160</f>
        <v>200</v>
      </c>
      <c r="F6" s="47">
        <v>17.5</v>
      </c>
      <c r="G6" s="25">
        <f>[1]Лист1!J160</f>
        <v>118.6</v>
      </c>
      <c r="H6" s="25">
        <f>[1]Лист1!G160</f>
        <v>4.08</v>
      </c>
      <c r="I6" s="25">
        <f>[1]Лист1!H160</f>
        <v>3.54</v>
      </c>
      <c r="J6" s="32">
        <f>[1]Лист1!I160</f>
        <v>17.579999999999998</v>
      </c>
    </row>
    <row r="7" spans="1:11">
      <c r="A7" s="9"/>
      <c r="B7" s="13" t="s">
        <v>15</v>
      </c>
      <c r="C7" s="27" t="str">
        <f>[1]Лист1!K161</f>
        <v>ТТК1/15/23</v>
      </c>
      <c r="D7" s="11" t="str">
        <f>[1]Лист1!E161</f>
        <v>Батон подмосковный</v>
      </c>
      <c r="E7" s="12">
        <f>[1]Лист1!F161</f>
        <v>20</v>
      </c>
      <c r="F7" s="47">
        <v>3</v>
      </c>
      <c r="G7" s="25">
        <f>[1]Лист1!J161</f>
        <v>46</v>
      </c>
      <c r="H7" s="12">
        <f>[1]Лист1!G161</f>
        <v>1.5</v>
      </c>
      <c r="I7" s="12">
        <f>[1]Лист1!H161</f>
        <v>0.52</v>
      </c>
      <c r="J7" s="24">
        <f>[1]Лист1!I161</f>
        <v>10.119999999999999</v>
      </c>
    </row>
    <row r="8" spans="1:11" ht="15" thickBot="1">
      <c r="A8" s="14"/>
      <c r="B8" s="15"/>
      <c r="C8" s="16"/>
      <c r="D8" s="17"/>
      <c r="E8" s="18" t="s">
        <v>24</v>
      </c>
      <c r="F8" s="33" t="s">
        <v>25</v>
      </c>
      <c r="G8" s="26" t="s">
        <v>26</v>
      </c>
      <c r="H8" s="26">
        <f>[1]Лист1!G165</f>
        <v>19.130000000000003</v>
      </c>
      <c r="I8" s="26">
        <f>[1]Лист1!H165</f>
        <v>26.77</v>
      </c>
      <c r="J8" s="44">
        <f>[1]Лист1!I165</f>
        <v>68.789999999999992</v>
      </c>
    </row>
    <row r="9" spans="1:11" ht="27.6">
      <c r="A9" s="9" t="s">
        <v>16</v>
      </c>
      <c r="B9" s="19" t="s">
        <v>17</v>
      </c>
      <c r="C9" s="25" t="str">
        <f>[1]Лист1!K166</f>
        <v>ТТК51/22</v>
      </c>
      <c r="D9" s="38" t="s">
        <v>28</v>
      </c>
      <c r="E9" s="31">
        <f>[1]Лист1!F166</f>
        <v>80</v>
      </c>
      <c r="F9" s="31">
        <f>[1]Лист1!L166</f>
        <v>13.69</v>
      </c>
      <c r="G9" s="31">
        <f>[1]Лист1!J166</f>
        <v>126.4</v>
      </c>
      <c r="H9" s="31">
        <f>[1]Лист1!G166</f>
        <v>0.96</v>
      </c>
      <c r="I9" s="31">
        <f>[1]Лист1!H166</f>
        <v>10.72</v>
      </c>
      <c r="J9" s="31">
        <f>[1]Лист1!I166</f>
        <v>6.32</v>
      </c>
    </row>
    <row r="10" spans="1:11" ht="27.6">
      <c r="A10" s="9"/>
      <c r="B10" s="10" t="s">
        <v>18</v>
      </c>
      <c r="C10" s="25" t="str">
        <f>[1]Лист1!K167</f>
        <v>ТК88/15</v>
      </c>
      <c r="D10" s="38" t="s">
        <v>27</v>
      </c>
      <c r="E10" s="31">
        <f>[1]Лист1!F167</f>
        <v>262.5</v>
      </c>
      <c r="F10" s="31">
        <f>[1]Лист1!L167</f>
        <v>22.56</v>
      </c>
      <c r="G10" s="31">
        <f>[1]Лист1!J167</f>
        <v>144.19999999999999</v>
      </c>
      <c r="H10" s="31">
        <f>[1]Лист1!G167</f>
        <v>9.0500000000000007</v>
      </c>
      <c r="I10" s="31">
        <f>[1]Лист1!H167</f>
        <v>7.73</v>
      </c>
      <c r="J10" s="31">
        <f>[1]Лист1!I167</f>
        <v>7.95</v>
      </c>
    </row>
    <row r="11" spans="1:11">
      <c r="A11" s="9"/>
      <c r="B11" s="10" t="s">
        <v>19</v>
      </c>
      <c r="C11" s="28" t="str">
        <f>[1]Лист1!K168</f>
        <v>ТТК268С/15/22</v>
      </c>
      <c r="D11" s="37" t="str">
        <f>[1]Лист1!E168</f>
        <v>Шницель</v>
      </c>
      <c r="E11" s="25">
        <f>[1]Лист1!F168</f>
        <v>90</v>
      </c>
      <c r="F11" s="25">
        <f>[1]Лист1!L168</f>
        <v>43.86</v>
      </c>
      <c r="G11" s="25">
        <f>[1]Лист1!J168</f>
        <v>224.79</v>
      </c>
      <c r="H11" s="25">
        <f>[1]Лист1!G168</f>
        <v>13.49</v>
      </c>
      <c r="I11" s="25">
        <f>[1]Лист1!H168</f>
        <v>13.42</v>
      </c>
      <c r="J11" s="32">
        <f>[1]Лист1!I168</f>
        <v>11.77</v>
      </c>
    </row>
    <row r="12" spans="1:11">
      <c r="A12" s="9"/>
      <c r="B12" s="10" t="s">
        <v>13</v>
      </c>
      <c r="C12" s="40" t="str">
        <f>[1]Лист1!K169</f>
        <v>ТК305/15</v>
      </c>
      <c r="D12" s="38" t="str">
        <f>[1]Лист1!E169</f>
        <v>Рис припущенный</v>
      </c>
      <c r="E12" s="31">
        <f>[1]Лист1!F169</f>
        <v>150</v>
      </c>
      <c r="F12" s="31">
        <f>[1]Лист1!L169</f>
        <v>14.89</v>
      </c>
      <c r="G12" s="31">
        <f>[1]Лист1!J169</f>
        <v>199.95</v>
      </c>
      <c r="H12" s="31">
        <f>[1]Лист1!G169</f>
        <v>3.64</v>
      </c>
      <c r="I12" s="31">
        <f>[1]Лист1!H169</f>
        <v>4.3</v>
      </c>
      <c r="J12" s="31">
        <f>[1]Лист1!I169</f>
        <v>36.67</v>
      </c>
    </row>
    <row r="13" spans="1:11">
      <c r="A13" s="9"/>
      <c r="B13" s="41" t="s">
        <v>14</v>
      </c>
      <c r="C13" s="25" t="str">
        <f>[1]Лист1!K170</f>
        <v>ТК388/15</v>
      </c>
      <c r="D13" s="38" t="str">
        <f>[1]Лист1!E170</f>
        <v>Напиток из плодов шиповника</v>
      </c>
      <c r="E13" s="31">
        <f>[1]Лист1!F170</f>
        <v>200</v>
      </c>
      <c r="F13" s="31">
        <f>[1]Лист1!L170</f>
        <v>13.7</v>
      </c>
      <c r="G13" s="31">
        <f>[1]Лист1!J170</f>
        <v>88.2</v>
      </c>
      <c r="H13" s="31">
        <f>[1]Лист1!G170</f>
        <v>0.68</v>
      </c>
      <c r="I13" s="31">
        <f>[1]Лист1!H170</f>
        <v>0.27</v>
      </c>
      <c r="J13" s="31">
        <f>[1]Лист1!I170</f>
        <v>20.76</v>
      </c>
    </row>
    <row r="14" spans="1:11">
      <c r="A14" s="9"/>
      <c r="B14" s="10" t="s">
        <v>20</v>
      </c>
      <c r="C14" s="29" t="str">
        <f>[1]Лист1!K171</f>
        <v>ТТК1/15/23</v>
      </c>
      <c r="D14" s="20" t="str">
        <f>[1]Лист1!E171</f>
        <v>Хлеб пшеничный</v>
      </c>
      <c r="E14" s="31">
        <f>[1]Лист1!F171</f>
        <v>20</v>
      </c>
      <c r="F14" s="31">
        <f>[1]Лист1!L171</f>
        <v>2</v>
      </c>
      <c r="G14" s="31">
        <f>[1]Лист1!J171</f>
        <v>52.2</v>
      </c>
      <c r="H14" s="31">
        <f>[1]Лист1!G171</f>
        <v>1.52</v>
      </c>
      <c r="I14" s="31">
        <f>[1]Лист1!H171</f>
        <v>0.18</v>
      </c>
      <c r="J14" s="31">
        <f>[1]Лист1!I171</f>
        <v>9.3800000000000008</v>
      </c>
    </row>
    <row r="15" spans="1:11">
      <c r="A15" s="9"/>
      <c r="B15" s="10" t="s">
        <v>21</v>
      </c>
      <c r="C15" s="30" t="str">
        <f>[1]Лист1!K172</f>
        <v>ТТК1/15/23</v>
      </c>
      <c r="D15" s="21" t="str">
        <f>[1]Лист1!E172</f>
        <v>Хлеб дарницкий</v>
      </c>
      <c r="E15" s="42">
        <f>[1]Лист1!F172</f>
        <v>20</v>
      </c>
      <c r="F15" s="42">
        <f>[1]Лист1!L172</f>
        <v>1.8</v>
      </c>
      <c r="G15" s="42">
        <f>[1]Лист1!J172</f>
        <v>41.2</v>
      </c>
      <c r="H15" s="42">
        <f>[1]Лист1!G172</f>
        <v>1.32</v>
      </c>
      <c r="I15" s="42">
        <f>[1]Лист1!H172</f>
        <v>0.22</v>
      </c>
      <c r="J15" s="45">
        <f>[1]Лист1!I172</f>
        <v>9.48</v>
      </c>
    </row>
    <row r="16" spans="1:11">
      <c r="A16" s="14"/>
      <c r="B16" s="15"/>
      <c r="C16" s="15"/>
      <c r="D16" s="22"/>
      <c r="E16" s="26" t="s">
        <v>29</v>
      </c>
      <c r="F16" s="33" t="s">
        <v>31</v>
      </c>
      <c r="G16" s="26" t="s">
        <v>30</v>
      </c>
      <c r="H16" s="26">
        <f>[1]Лист1!G175</f>
        <v>30.66</v>
      </c>
      <c r="I16" s="26">
        <f>[1]Лист1!H175</f>
        <v>36.840000000000003</v>
      </c>
      <c r="J16" s="44">
        <f>[1]Лист1!I175</f>
        <v>102.33</v>
      </c>
    </row>
    <row r="19" spans="6:6">
      <c r="F19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2024-12-15T14:33:15Z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