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F4" i="1"/>
  <c r="F5" i="1"/>
  <c r="F6" i="1"/>
  <c r="F7" i="1"/>
  <c r="C4" i="1"/>
  <c r="C5" i="1"/>
  <c r="C6" i="1"/>
  <c r="C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<sst xmlns="http://schemas.openxmlformats.org/spreadsheetml/2006/main" count="32" uniqueCount="32">
  <si>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</si>
  <si>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</si>
  <si>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</si>
  <si>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</si>
  <si>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</si>
  <si>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</si>
  <si>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</si>
  <si>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</si>
  <si>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</si>
  <si>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</si>
  <si>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</si>
  <si>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</si>
  <si>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</si>
  <si>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</si>
  <si>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</si>
  <si>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</si>
  <si>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</si>
  <si>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</si>
  <si>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</si>
  <si>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</si>
  <si>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</si>
  <si>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</si>
  <si>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</si>
  <si>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</si>
  <si>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537</t>
  </si>
  <si>
    <t>555,67</t>
  </si>
  <si>
    <t>75-00</t>
  </si>
  <si>
    <t>800</t>
  </si>
  <si>
    <t>Суп картофельный с макаронными изделиями и окорочком</t>
  </si>
  <si>
    <t>779,86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</si>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</sst>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Пудинг творожно-манный со сгущенным молоком</v>
          </cell>
          <cell r="F139">
            <v>90</v>
          </cell>
          <cell r="G139">
            <v>9.4499999999999993</v>
          </cell>
          <cell r="H139">
            <v>7.01</v>
          </cell>
          <cell r="I139">
            <v>19.21</v>
          </cell>
          <cell r="J139">
            <v>177.67</v>
          </cell>
          <cell r="K139" t="str">
            <v>ТТК222/15/22</v>
          </cell>
          <cell r="L139">
            <v>45.21</v>
          </cell>
        </row>
        <row r="140">
          <cell r="E140" t="str">
            <v>Каша геркулесовая молочная (овс. хлопья)</v>
          </cell>
          <cell r="F140">
            <v>205</v>
          </cell>
          <cell r="G140">
            <v>8.24</v>
          </cell>
          <cell r="H140">
            <v>9.42</v>
          </cell>
          <cell r="I140">
            <v>37.61</v>
          </cell>
          <cell r="J140">
            <v>270</v>
          </cell>
          <cell r="K140" t="str">
            <v>ТТК173/15/22</v>
          </cell>
          <cell r="L140">
            <v>20.27</v>
          </cell>
        </row>
        <row r="141">
          <cell r="E141" t="str">
            <v>Чай с лимоном и сахаром</v>
          </cell>
          <cell r="F141">
            <v>222</v>
          </cell>
          <cell r="G141">
            <v>0.13</v>
          </cell>
          <cell r="H141">
            <v>0.02</v>
          </cell>
          <cell r="I141">
            <v>15.2</v>
          </cell>
          <cell r="J141">
            <v>62</v>
          </cell>
          <cell r="K141" t="str">
            <v>ТК377/15</v>
          </cell>
          <cell r="L141">
            <v>6.52</v>
          </cell>
        </row>
        <row r="142">
          <cell r="E142" t="str">
            <v>Батон подмосковный</v>
          </cell>
          <cell r="F142">
            <v>20</v>
          </cell>
          <cell r="G142">
            <v>1.5</v>
          </cell>
          <cell r="H142">
            <v>0.52</v>
          </cell>
          <cell r="I142">
            <v>10.119999999999999</v>
          </cell>
          <cell r="J142">
            <v>46</v>
          </cell>
          <cell r="K142" t="str">
            <v>ТТК1/15/23</v>
          </cell>
          <cell r="L142">
            <v>3</v>
          </cell>
        </row>
        <row r="146">
          <cell r="G146">
            <v>19.319999999999997</v>
          </cell>
          <cell r="H146">
            <v>16.97</v>
          </cell>
          <cell r="I146">
            <v>82.14</v>
          </cell>
        </row>
        <row r="147">
          <cell r="E147" t="str">
            <v>Салат из крабовых палочек с кукурузой</v>
          </cell>
          <cell r="F147">
            <v>60</v>
          </cell>
          <cell r="G147">
            <v>2.7</v>
          </cell>
          <cell r="H147">
            <v>9.3000000000000007</v>
          </cell>
          <cell r="I147">
            <v>7.44</v>
          </cell>
          <cell r="J147">
            <v>125.4</v>
          </cell>
          <cell r="K147" t="str">
            <v>ТТК37/22</v>
          </cell>
          <cell r="L147">
            <v>20.79</v>
          </cell>
        </row>
        <row r="148">
          <cell r="F148">
            <v>260</v>
          </cell>
          <cell r="G148">
            <v>8.51</v>
          </cell>
          <cell r="H148">
            <v>5.0599999999999996</v>
          </cell>
          <cell r="I148">
            <v>17.5</v>
          </cell>
          <cell r="J148">
            <v>161.81</v>
          </cell>
          <cell r="K148" t="str">
            <v>ТК103/15</v>
          </cell>
          <cell r="L148">
            <v>20.9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ТТК324/96/22</v>
          </cell>
          <cell r="L149">
            <v>30.32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ТК312/15</v>
          </cell>
          <cell r="L150">
            <v>20.399999999999999</v>
          </cell>
        </row>
        <row r="151">
          <cell r="E151" t="str">
            <v>Напиток "Здоровье"</v>
          </cell>
          <cell r="F151">
            <v>200</v>
          </cell>
          <cell r="G151">
            <v>0.1</v>
          </cell>
          <cell r="H151">
            <v>0.1</v>
          </cell>
          <cell r="I151">
            <v>23.3</v>
          </cell>
          <cell r="J151">
            <v>91</v>
          </cell>
          <cell r="K151" t="str">
            <v>ТТК344/15/22</v>
          </cell>
          <cell r="L151">
            <v>16.29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ТТК1/15/23</v>
          </cell>
          <cell r="L152">
            <v>2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ТТК1/15/23</v>
          </cell>
          <cell r="L153">
            <v>1.8</v>
          </cell>
        </row>
        <row r="156">
          <cell r="G156">
            <v>28.840000000000003</v>
          </cell>
          <cell r="H156">
            <v>27.04</v>
          </cell>
          <cell r="I156">
            <v>101.8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N20" sqref="N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45602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30</v>
      </c>
      <c r="C4" s="39" t="str">
        <f>[1]Лист1!K139</f>
        <v>ТТК222/15/22</v>
      </c>
      <c r="D4" s="7" t="str">
        <f>[1]Лист1!E139</f>
        <v>Пудинг творожно-манный со сгущенным молоком</v>
      </c>
      <c r="E4" s="8">
        <f>[1]Лист1!F139</f>
        <v>90</v>
      </c>
      <c r="F4" s="43">
        <f>[1]Лист1!L139</f>
        <v>45.21</v>
      </c>
      <c r="G4" s="43">
        <f>[1]Лист1!J139</f>
        <v>177.67</v>
      </c>
      <c r="H4" s="43">
        <f>[1]Лист1!G139</f>
        <v>9.4499999999999993</v>
      </c>
      <c r="I4" s="43">
        <f>[1]Лист1!H139</f>
        <v>7.01</v>
      </c>
      <c r="J4" s="43">
        <f>[1]Лист1!I139</f>
        <v>19.21</v>
      </c>
    </row>
    <row r="5" spans="1:11">
      <c r="A5" s="9"/>
      <c r="B5" s="10"/>
      <c r="C5" s="27" t="str">
        <f>[1]Лист1!K140</f>
        <v>ТТК173/15/22</v>
      </c>
      <c r="D5" s="37" t="str">
        <f>[1]Лист1!E140</f>
        <v>Каша геркулесовая молочная (овс. хлопья)</v>
      </c>
      <c r="E5" s="25">
        <f>[1]Лист1!F140</f>
        <v>205</v>
      </c>
      <c r="F5" s="25">
        <f>[1]Лист1!L140</f>
        <v>20.27</v>
      </c>
      <c r="G5" s="25">
        <f>[1]Лист1!J140</f>
        <v>270</v>
      </c>
      <c r="H5" s="25">
        <f>[1]Лист1!G140</f>
        <v>8.24</v>
      </c>
      <c r="I5" s="25">
        <f>[1]Лист1!H140</f>
        <v>9.42</v>
      </c>
      <c r="J5" s="32">
        <f>[1]Лист1!I140</f>
        <v>37.61</v>
      </c>
    </row>
    <row r="6" spans="1:11">
      <c r="A6" s="9"/>
      <c r="B6" s="10" t="s">
        <v>31</v>
      </c>
      <c r="C6" s="27" t="str">
        <f>[1]Лист1!K141</f>
        <v>ТК377/15</v>
      </c>
      <c r="D6" s="37" t="str">
        <f>[1]Лист1!E141</f>
        <v>Чай с лимоном и сахаром</v>
      </c>
      <c r="E6" s="25">
        <f>[1]Лист1!F141</f>
        <v>222</v>
      </c>
      <c r="F6" s="25">
        <f>[1]Лист1!L141</f>
        <v>6.52</v>
      </c>
      <c r="G6" s="25">
        <f>[1]Лист1!J141</f>
        <v>62</v>
      </c>
      <c r="H6" s="25">
        <f>[1]Лист1!G141</f>
        <v>0.13</v>
      </c>
      <c r="I6" s="25">
        <f>[1]Лист1!H141</f>
        <v>0.02</v>
      </c>
      <c r="J6" s="32">
        <f>[1]Лист1!I141</f>
        <v>15.2</v>
      </c>
    </row>
    <row r="7" spans="1:11">
      <c r="A7" s="9"/>
      <c r="B7" s="13" t="s">
        <v>15</v>
      </c>
      <c r="C7" s="27" t="str">
        <f>[1]Лист1!K142</f>
        <v>ТТК1/15/23</v>
      </c>
      <c r="D7" s="11" t="str">
        <f>[1]Лист1!E142</f>
        <v>Батон подмосковный</v>
      </c>
      <c r="E7" s="12">
        <f>[1]Лист1!F142</f>
        <v>20</v>
      </c>
      <c r="F7" s="12">
        <f>[1]Лист1!L142</f>
        <v>3</v>
      </c>
      <c r="G7" s="25">
        <f>[1]Лист1!J142</f>
        <v>46</v>
      </c>
      <c r="H7" s="12">
        <f>[1]Лист1!G142</f>
        <v>1.5</v>
      </c>
      <c r="I7" s="12">
        <f>[1]Лист1!H142</f>
        <v>0.52</v>
      </c>
      <c r="J7" s="24">
        <f>[1]Лист1!I142</f>
        <v>10.119999999999999</v>
      </c>
    </row>
    <row r="8" spans="1:11">
      <c r="A8" s="14"/>
      <c r="B8" s="15"/>
      <c r="C8" s="16"/>
      <c r="D8" s="17"/>
      <c r="E8" s="18" t="s">
        <v>24</v>
      </c>
      <c r="F8" s="33" t="s">
        <v>26</v>
      </c>
      <c r="G8" s="26" t="s">
        <v>25</v>
      </c>
      <c r="H8" s="26">
        <f>[1]Лист1!G146</f>
        <v>19.319999999999997</v>
      </c>
      <c r="I8" s="26">
        <f>[1]Лист1!H146</f>
        <v>16.97</v>
      </c>
      <c r="J8" s="44">
        <f>[1]Лист1!I146</f>
        <v>82.14</v>
      </c>
    </row>
    <row r="9" spans="1:11">
      <c r="A9" s="9" t="s">
        <v>16</v>
      </c>
      <c r="B9" s="19" t="s">
        <v>17</v>
      </c>
      <c r="C9" s="25" t="str">
        <f>[1]Лист1!K147</f>
        <v>ТТК37/22</v>
      </c>
      <c r="D9" s="38" t="str">
        <f>[1]Лист1!E147</f>
        <v>Салат из крабовых палочек с кукурузой</v>
      </c>
      <c r="E9" s="31">
        <f>[1]Лист1!F147</f>
        <v>60</v>
      </c>
      <c r="F9" s="31">
        <f>[1]Лист1!L147</f>
        <v>20.79</v>
      </c>
      <c r="G9" s="31">
        <f>[1]Лист1!J147</f>
        <v>125.4</v>
      </c>
      <c r="H9" s="31">
        <f>[1]Лист1!G147</f>
        <v>2.7</v>
      </c>
      <c r="I9" s="31">
        <f>[1]Лист1!H147</f>
        <v>9.3000000000000007</v>
      </c>
      <c r="J9" s="31">
        <f>[1]Лист1!I147</f>
        <v>7.44</v>
      </c>
    </row>
    <row r="10" spans="1:11" ht="27.6">
      <c r="A10" s="9"/>
      <c r="B10" s="10" t="s">
        <v>18</v>
      </c>
      <c r="C10" s="25" t="str">
        <f>[1]Лист1!K148</f>
        <v>ТК103/15</v>
      </c>
      <c r="D10" s="38" t="s">
        <v>28</v>
      </c>
      <c r="E10" s="31">
        <f>[1]Лист1!F148</f>
        <v>260</v>
      </c>
      <c r="F10" s="31">
        <f>[1]Лист1!L148</f>
        <v>20.9</v>
      </c>
      <c r="G10" s="31">
        <f>[1]Лист1!J148</f>
        <v>161.81</v>
      </c>
      <c r="H10" s="31">
        <f>[1]Лист1!G148</f>
        <v>8.51</v>
      </c>
      <c r="I10" s="31">
        <f>[1]Лист1!H148</f>
        <v>5.0599999999999996</v>
      </c>
      <c r="J10" s="31">
        <f>[1]Лист1!I148</f>
        <v>17.5</v>
      </c>
    </row>
    <row r="11" spans="1:11">
      <c r="A11" s="9"/>
      <c r="B11" s="10" t="s">
        <v>19</v>
      </c>
      <c r="C11" s="28" t="str">
        <f>[1]Лист1!K149</f>
        <v>ТТК324/96/22</v>
      </c>
      <c r="D11" s="37" t="str">
        <f>[1]Лист1!E149</f>
        <v>Котлеты рыбные из минтая</v>
      </c>
      <c r="E11" s="25">
        <f>[1]Лист1!F149</f>
        <v>90</v>
      </c>
      <c r="F11" s="25">
        <f>[1]Лист1!L149</f>
        <v>30.32</v>
      </c>
      <c r="G11" s="25">
        <f>[1]Лист1!J149</f>
        <v>171</v>
      </c>
      <c r="H11" s="25">
        <f>[1]Лист1!G149</f>
        <v>11.63</v>
      </c>
      <c r="I11" s="25">
        <f>[1]Лист1!H149</f>
        <v>7.38</v>
      </c>
      <c r="J11" s="32">
        <f>[1]Лист1!I149</f>
        <v>14.26</v>
      </c>
    </row>
    <row r="12" spans="1:11">
      <c r="A12" s="9"/>
      <c r="B12" s="10" t="s">
        <v>13</v>
      </c>
      <c r="C12" s="40" t="str">
        <f>[1]Лист1!K150</f>
        <v>ТК312/15</v>
      </c>
      <c r="D12" s="38" t="str">
        <f>[1]Лист1!E150</f>
        <v>Пюре картофельное</v>
      </c>
      <c r="E12" s="31">
        <f>[1]Лист1!F150</f>
        <v>150</v>
      </c>
      <c r="F12" s="31">
        <f>[1]Лист1!L150</f>
        <v>20.399999999999999</v>
      </c>
      <c r="G12" s="31">
        <f>[1]Лист1!J150</f>
        <v>137.25</v>
      </c>
      <c r="H12" s="31">
        <f>[1]Лист1!G150</f>
        <v>3.06</v>
      </c>
      <c r="I12" s="31">
        <f>[1]Лист1!H150</f>
        <v>4.8</v>
      </c>
      <c r="J12" s="31">
        <f>[1]Лист1!I150</f>
        <v>20.440000000000001</v>
      </c>
    </row>
    <row r="13" spans="1:11">
      <c r="A13" s="9"/>
      <c r="B13" s="41" t="s">
        <v>14</v>
      </c>
      <c r="C13" s="25" t="str">
        <f>[1]Лист1!K151</f>
        <v>ТТК344/15/22</v>
      </c>
      <c r="D13" s="38" t="str">
        <f>[1]Лист1!E151</f>
        <v>Напиток "Здоровье"</v>
      </c>
      <c r="E13" s="31">
        <f>[1]Лист1!F151</f>
        <v>200</v>
      </c>
      <c r="F13" s="31">
        <f>[1]Лист1!L151</f>
        <v>16.29</v>
      </c>
      <c r="G13" s="31">
        <f>[1]Лист1!J151</f>
        <v>91</v>
      </c>
      <c r="H13" s="31">
        <f>[1]Лист1!G151</f>
        <v>0.1</v>
      </c>
      <c r="I13" s="31">
        <f>[1]Лист1!H151</f>
        <v>0.1</v>
      </c>
      <c r="J13" s="31">
        <f>[1]Лист1!I151</f>
        <v>23.3</v>
      </c>
    </row>
    <row r="14" spans="1:11">
      <c r="A14" s="9"/>
      <c r="B14" s="10" t="s">
        <v>20</v>
      </c>
      <c r="C14" s="29" t="str">
        <f>[1]Лист1!K152</f>
        <v>ТТК1/15/23</v>
      </c>
      <c r="D14" s="20" t="str">
        <f>[1]Лист1!E152</f>
        <v>Хлеб пшеничный</v>
      </c>
      <c r="E14" s="31">
        <f>[1]Лист1!F152</f>
        <v>20</v>
      </c>
      <c r="F14" s="31">
        <f>[1]Лист1!L152</f>
        <v>2</v>
      </c>
      <c r="G14" s="31">
        <f>[1]Лист1!J152</f>
        <v>52.2</v>
      </c>
      <c r="H14" s="31">
        <f>[1]Лист1!G152</f>
        <v>1.52</v>
      </c>
      <c r="I14" s="31">
        <f>[1]Лист1!H152</f>
        <v>0.18</v>
      </c>
      <c r="J14" s="31">
        <f>[1]Лист1!I152</f>
        <v>9.3800000000000008</v>
      </c>
    </row>
    <row r="15" spans="1:11">
      <c r="A15" s="9"/>
      <c r="B15" s="10" t="s">
        <v>21</v>
      </c>
      <c r="C15" s="30" t="str">
        <f>[1]Лист1!K153</f>
        <v>ТТК1/15/23</v>
      </c>
      <c r="D15" s="21" t="str">
        <f>[1]Лист1!E153</f>
        <v>Хлеб дарницкий</v>
      </c>
      <c r="E15" s="42">
        <f>[1]Лист1!F153</f>
        <v>20</v>
      </c>
      <c r="F15" s="42">
        <f>[1]Лист1!L153</f>
        <v>1.8</v>
      </c>
      <c r="G15" s="42">
        <f>[1]Лист1!J153</f>
        <v>41.2</v>
      </c>
      <c r="H15" s="42">
        <f>[1]Лист1!G153</f>
        <v>1.32</v>
      </c>
      <c r="I15" s="42">
        <f>[1]Лист1!H153</f>
        <v>0.22</v>
      </c>
      <c r="J15" s="45">
        <f>[1]Лист1!I153</f>
        <v>9.48</v>
      </c>
    </row>
    <row r="16" spans="1:11">
      <c r="A16" s="14"/>
      <c r="B16" s="15"/>
      <c r="C16" s="15"/>
      <c r="D16" s="22"/>
      <c r="E16" s="26" t="s">
        <v>27</v>
      </c>
      <c r="F16" s="33">
        <v>112.5</v>
      </c>
      <c r="G16" s="26" t="s">
        <v>29</v>
      </c>
      <c r="H16" s="26">
        <f>[1]Лист1!G156</f>
        <v>28.840000000000003</v>
      </c>
      <c r="I16" s="26">
        <f>[1]Лист1!H156</f>
        <v>27.04</v>
      </c>
      <c r="J16" s="44">
        <f>[1]Лист1!I156</f>
        <v>101.8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2024-11-05T14:55:26Z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